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ASK1\Desktop\"/>
    </mc:Choice>
  </mc:AlternateContent>
  <bookViews>
    <workbookView xWindow="0" yWindow="0" windowWidth="14820" windowHeight="6470" activeTab="1"/>
  </bookViews>
  <sheets>
    <sheet name="Catchment results" sheetId="1" r:id="rId1"/>
    <sheet name="Data sources" sheetId="2" r:id="rId2"/>
  </sheets>
  <definedNames>
    <definedName name="_xlnm._FilterDatabase" localSheetId="0" hidden="1">'Catchment results'!$A$1:$FX$139</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X130" i="1" l="1"/>
  <c r="FX39" i="1"/>
  <c r="FX131" i="1"/>
  <c r="FX53" i="1"/>
  <c r="FX102" i="1"/>
  <c r="FX19" i="1"/>
  <c r="FX23" i="1"/>
  <c r="FX114" i="1"/>
  <c r="FX4" i="1"/>
  <c r="FX128" i="1"/>
  <c r="FX9" i="1"/>
  <c r="FX74" i="1"/>
  <c r="FX18" i="1"/>
  <c r="FX12" i="1"/>
  <c r="FX132" i="1"/>
  <c r="FX5" i="1"/>
  <c r="FX133" i="1"/>
  <c r="FX7" i="1"/>
  <c r="FX89" i="1"/>
  <c r="FX62" i="1"/>
  <c r="FX10" i="1"/>
  <c r="FX15" i="1"/>
  <c r="FX88" i="1"/>
  <c r="FX134" i="1"/>
  <c r="FX103" i="1"/>
  <c r="FX107" i="1"/>
  <c r="FX3" i="1"/>
  <c r="FX90" i="1"/>
  <c r="FX21" i="1"/>
  <c r="FX98" i="1"/>
  <c r="FX57" i="1"/>
  <c r="FX135" i="1"/>
  <c r="FX104" i="1"/>
  <c r="FX108" i="1"/>
  <c r="FX78" i="1"/>
  <c r="FX24" i="1"/>
  <c r="FX14" i="1"/>
  <c r="FX125" i="1"/>
  <c r="FX94" i="1"/>
  <c r="FX100" i="1"/>
  <c r="FX129" i="1"/>
  <c r="FX106" i="1"/>
  <c r="FX119" i="1"/>
  <c r="FX115" i="1"/>
  <c r="FX124" i="1"/>
  <c r="FX99" i="1"/>
  <c r="FX136" i="1"/>
  <c r="FX93" i="1"/>
  <c r="FX47" i="1"/>
  <c r="FX2" i="1"/>
  <c r="FX80" i="1"/>
  <c r="FX137" i="1"/>
  <c r="FX138" i="1"/>
  <c r="FX8" i="1"/>
  <c r="FX84" i="1"/>
  <c r="FX77" i="1"/>
  <c r="FX6" i="1"/>
  <c r="FX52" i="1"/>
  <c r="FX50" i="1"/>
  <c r="FX51" i="1"/>
  <c r="FX71" i="1"/>
  <c r="FX20" i="1"/>
  <c r="FX13" i="1"/>
  <c r="FX61" i="1"/>
  <c r="FX127" i="1"/>
  <c r="FX22" i="1"/>
  <c r="FX81" i="1"/>
  <c r="FX42" i="1"/>
  <c r="FX97" i="1"/>
  <c r="FX25" i="1"/>
  <c r="FX29" i="1"/>
  <c r="FX72" i="1"/>
  <c r="FX139" i="1"/>
  <c r="FX118" i="1"/>
  <c r="FX85" i="1"/>
  <c r="FX79" i="1"/>
  <c r="FX112" i="1"/>
  <c r="FX75" i="1"/>
  <c r="FX76" i="1"/>
  <c r="FX123" i="1"/>
  <c r="FX28" i="1"/>
  <c r="FX31" i="1"/>
  <c r="FX68" i="1"/>
  <c r="FX49" i="1"/>
  <c r="FX11" i="1"/>
  <c r="FX38" i="1"/>
  <c r="FX16" i="1"/>
  <c r="FX65" i="1"/>
  <c r="FX17" i="1"/>
  <c r="FX91" i="1"/>
  <c r="FX67" i="1"/>
  <c r="FX121" i="1"/>
  <c r="FX126" i="1"/>
  <c r="FX41" i="1"/>
  <c r="FX33" i="1"/>
  <c r="FX35" i="1"/>
  <c r="FX83" i="1"/>
  <c r="FX58" i="1"/>
  <c r="FX32" i="1"/>
  <c r="FX95" i="1"/>
  <c r="FX122" i="1"/>
  <c r="FX59" i="1"/>
  <c r="FX73" i="1"/>
  <c r="FX45" i="1"/>
  <c r="FX26" i="1"/>
  <c r="FX113" i="1"/>
  <c r="FX110" i="1"/>
  <c r="FX116" i="1"/>
  <c r="FX105" i="1"/>
  <c r="FX82" i="1"/>
  <c r="FX70" i="1"/>
  <c r="FX87" i="1"/>
  <c r="FX43" i="1"/>
  <c r="FX37" i="1"/>
  <c r="FX64" i="1"/>
  <c r="FX40" i="1"/>
  <c r="FX63" i="1"/>
  <c r="FX86" i="1"/>
  <c r="FX48" i="1"/>
  <c r="FX56" i="1"/>
  <c r="FX109" i="1"/>
  <c r="FX96" i="1"/>
  <c r="FX117" i="1"/>
  <c r="FX36" i="1"/>
  <c r="FX60" i="1"/>
  <c r="FX55" i="1"/>
  <c r="FX69" i="1"/>
  <c r="FX30" i="1"/>
  <c r="FX92" i="1"/>
  <c r="FX44" i="1"/>
  <c r="FX34" i="1"/>
  <c r="FX66" i="1"/>
  <c r="FX46" i="1"/>
  <c r="FX120" i="1"/>
  <c r="FX27" i="1"/>
  <c r="FX111" i="1"/>
  <c r="FX54" i="1"/>
  <c r="FX101" i="1"/>
  <c r="CY56" i="1" l="1"/>
  <c r="CY109" i="1"/>
  <c r="CY96" i="1"/>
  <c r="CY117" i="1"/>
  <c r="CY36" i="1"/>
  <c r="CY60" i="1"/>
  <c r="CY55" i="1"/>
  <c r="CY69" i="1"/>
  <c r="CY30" i="1"/>
  <c r="CY92" i="1"/>
  <c r="CY44" i="1"/>
  <c r="CY34" i="1"/>
  <c r="CY66" i="1"/>
  <c r="CY46" i="1"/>
  <c r="CY120" i="1"/>
  <c r="CY27" i="1"/>
  <c r="CY111" i="1"/>
  <c r="CY54" i="1"/>
  <c r="CY130" i="1"/>
  <c r="CY39" i="1"/>
  <c r="CY131" i="1"/>
  <c r="CY53" i="1"/>
  <c r="CY102" i="1"/>
  <c r="CY19" i="1"/>
  <c r="CY23" i="1"/>
  <c r="CY114" i="1"/>
  <c r="CY4" i="1"/>
  <c r="CY128" i="1"/>
  <c r="CY9" i="1"/>
  <c r="CY74" i="1"/>
  <c r="CY18" i="1"/>
  <c r="CY12" i="1"/>
  <c r="CY132" i="1"/>
  <c r="CY5" i="1"/>
  <c r="CY133" i="1"/>
  <c r="CY7" i="1"/>
  <c r="CY89" i="1"/>
  <c r="CY62" i="1"/>
  <c r="CY10" i="1"/>
  <c r="CY15" i="1"/>
  <c r="CY88" i="1"/>
  <c r="CY134" i="1"/>
  <c r="CY103" i="1"/>
  <c r="CY107" i="1"/>
  <c r="CY3" i="1"/>
  <c r="CY90" i="1"/>
  <c r="CY21" i="1"/>
  <c r="CY98" i="1"/>
  <c r="CY57" i="1"/>
  <c r="CY135" i="1"/>
  <c r="CY104" i="1"/>
  <c r="CY108" i="1"/>
  <c r="CY78" i="1"/>
  <c r="CY24" i="1"/>
  <c r="CY14" i="1"/>
  <c r="CY125" i="1"/>
  <c r="CY94" i="1"/>
  <c r="CY100" i="1"/>
  <c r="CY129" i="1"/>
  <c r="CY106" i="1"/>
  <c r="CY119" i="1"/>
  <c r="CY115" i="1"/>
  <c r="CY124" i="1"/>
  <c r="CY99" i="1"/>
  <c r="CY136" i="1"/>
  <c r="CY93" i="1"/>
  <c r="CY47" i="1"/>
  <c r="CY2" i="1"/>
  <c r="CY80" i="1"/>
  <c r="CY137" i="1"/>
  <c r="CY138" i="1"/>
  <c r="CY8" i="1"/>
  <c r="CY84" i="1"/>
  <c r="CY77" i="1"/>
  <c r="CY6" i="1"/>
  <c r="CY52" i="1"/>
  <c r="CY50" i="1"/>
  <c r="CY51" i="1"/>
  <c r="CY71" i="1"/>
  <c r="CY20" i="1"/>
  <c r="CY13" i="1"/>
  <c r="CY61" i="1"/>
  <c r="CY127" i="1"/>
  <c r="CY22" i="1"/>
  <c r="CY81" i="1"/>
  <c r="CY42" i="1"/>
  <c r="CY97" i="1"/>
  <c r="CY25" i="1"/>
  <c r="CY29" i="1"/>
  <c r="CY72" i="1"/>
  <c r="CY139" i="1"/>
  <c r="CY118" i="1"/>
  <c r="CY85" i="1"/>
  <c r="CY79" i="1"/>
  <c r="CY112" i="1"/>
  <c r="CY75" i="1"/>
  <c r="CY76" i="1"/>
  <c r="CY123" i="1"/>
  <c r="CY28" i="1"/>
  <c r="CY31" i="1"/>
  <c r="CY68" i="1"/>
  <c r="CY49" i="1"/>
  <c r="CY11" i="1"/>
  <c r="CY38" i="1"/>
  <c r="CY16" i="1"/>
  <c r="CY65" i="1"/>
  <c r="CY17" i="1"/>
  <c r="CY91" i="1"/>
  <c r="CY67" i="1"/>
  <c r="CY121" i="1"/>
  <c r="CY126" i="1"/>
  <c r="CY41" i="1"/>
  <c r="CY33" i="1"/>
  <c r="CY35" i="1"/>
  <c r="CY83" i="1"/>
  <c r="CY58" i="1"/>
  <c r="CY32" i="1"/>
  <c r="CY95" i="1"/>
  <c r="CY122" i="1"/>
  <c r="CY59" i="1"/>
  <c r="CY73" i="1"/>
  <c r="CY45" i="1"/>
  <c r="CY26" i="1"/>
  <c r="CY113" i="1"/>
  <c r="CY110" i="1"/>
  <c r="CY116" i="1"/>
  <c r="CY105" i="1"/>
  <c r="CY82" i="1"/>
  <c r="CY70" i="1"/>
  <c r="CY87" i="1"/>
  <c r="CY43" i="1"/>
  <c r="CY37" i="1"/>
  <c r="CY64" i="1"/>
  <c r="CY40" i="1"/>
  <c r="CY63" i="1"/>
  <c r="CY86" i="1"/>
  <c r="CY48" i="1"/>
  <c r="CY101" i="1"/>
  <c r="BR46" i="1" l="1"/>
  <c r="BR120" i="1"/>
  <c r="BR27" i="1"/>
  <c r="BR111" i="1"/>
  <c r="BR54" i="1"/>
  <c r="BR130" i="1"/>
  <c r="BR39" i="1"/>
  <c r="BR131" i="1"/>
  <c r="BR53" i="1"/>
  <c r="BR102" i="1"/>
  <c r="BR19" i="1"/>
  <c r="BR23" i="1"/>
  <c r="BR114" i="1"/>
  <c r="BR4" i="1"/>
  <c r="BR128" i="1"/>
  <c r="BR9" i="1"/>
  <c r="BR74" i="1"/>
  <c r="BR18" i="1"/>
  <c r="BR12" i="1"/>
  <c r="BR132" i="1"/>
  <c r="BR5" i="1"/>
  <c r="BR133" i="1"/>
  <c r="BR7" i="1"/>
  <c r="BR89" i="1"/>
  <c r="BR62" i="1"/>
  <c r="BR10" i="1"/>
  <c r="BR15" i="1"/>
  <c r="BR88" i="1"/>
  <c r="BR134" i="1"/>
  <c r="BR103" i="1"/>
  <c r="BR107" i="1"/>
  <c r="BR3" i="1"/>
  <c r="BR90" i="1"/>
  <c r="BR21" i="1"/>
  <c r="BR98" i="1"/>
  <c r="BR57" i="1"/>
  <c r="BR135" i="1"/>
  <c r="BR104" i="1"/>
  <c r="BR108" i="1"/>
  <c r="BR78" i="1"/>
  <c r="BR24" i="1"/>
  <c r="BR14" i="1"/>
  <c r="BR125" i="1"/>
  <c r="BR94" i="1"/>
  <c r="BR100" i="1"/>
  <c r="BR129" i="1"/>
  <c r="BR106" i="1"/>
  <c r="BR119" i="1"/>
  <c r="BR115" i="1"/>
  <c r="BR124" i="1"/>
  <c r="BR99" i="1"/>
  <c r="BR136" i="1"/>
  <c r="BR93" i="1"/>
  <c r="BR47" i="1"/>
  <c r="BR2" i="1"/>
  <c r="BR80" i="1"/>
  <c r="BR137" i="1"/>
  <c r="BR138" i="1"/>
  <c r="BR8" i="1"/>
  <c r="BR84" i="1"/>
  <c r="BR77" i="1"/>
  <c r="BR6" i="1"/>
  <c r="BR52" i="1"/>
  <c r="BR50" i="1"/>
  <c r="BR51" i="1"/>
  <c r="BR71" i="1"/>
  <c r="BR20" i="1"/>
  <c r="BR13" i="1"/>
  <c r="BR61" i="1"/>
  <c r="BR127" i="1"/>
  <c r="BR22" i="1"/>
  <c r="BR81" i="1"/>
  <c r="BR42" i="1"/>
  <c r="BR97" i="1"/>
  <c r="BR25" i="1"/>
  <c r="BR29" i="1"/>
  <c r="BR72" i="1"/>
  <c r="BR139" i="1"/>
  <c r="BR118" i="1"/>
  <c r="BR85" i="1"/>
  <c r="BR79" i="1"/>
  <c r="BR112" i="1"/>
  <c r="BR75" i="1"/>
  <c r="BR76" i="1"/>
  <c r="BR123" i="1"/>
  <c r="BR28" i="1"/>
  <c r="BR31" i="1"/>
  <c r="BR68" i="1"/>
  <c r="BR49" i="1"/>
  <c r="BR11" i="1"/>
  <c r="BR38" i="1"/>
  <c r="BR16" i="1"/>
  <c r="BR65" i="1"/>
  <c r="BR17" i="1"/>
  <c r="BR91" i="1"/>
  <c r="BR67" i="1"/>
  <c r="BR121" i="1"/>
  <c r="BR126" i="1"/>
  <c r="BR41" i="1"/>
  <c r="BR33" i="1"/>
  <c r="BR35" i="1"/>
  <c r="BR83" i="1"/>
  <c r="BR58" i="1"/>
  <c r="BR32" i="1"/>
  <c r="BR95" i="1"/>
  <c r="BR122" i="1"/>
  <c r="BR59" i="1"/>
  <c r="BR73" i="1"/>
  <c r="BR45" i="1"/>
  <c r="BR26" i="1"/>
  <c r="BR113" i="1"/>
  <c r="BR110" i="1"/>
  <c r="BR116" i="1"/>
  <c r="BR105" i="1"/>
  <c r="BR82" i="1"/>
  <c r="BR70" i="1"/>
  <c r="BR87" i="1"/>
  <c r="BR43" i="1"/>
  <c r="BR37" i="1"/>
  <c r="BR64" i="1"/>
  <c r="BR40" i="1"/>
  <c r="BR63" i="1"/>
  <c r="BR86" i="1"/>
  <c r="BR48" i="1"/>
  <c r="BR56" i="1"/>
  <c r="BR109" i="1"/>
  <c r="BR96" i="1"/>
  <c r="BR117" i="1"/>
  <c r="BR36" i="1"/>
  <c r="BR60" i="1"/>
  <c r="BR55" i="1"/>
  <c r="BR69" i="1"/>
  <c r="BR30" i="1"/>
  <c r="BR92" i="1"/>
  <c r="BR44" i="1"/>
  <c r="BR34" i="1"/>
  <c r="BR66" i="1"/>
  <c r="BR101" i="1"/>
  <c r="DB56" i="1" l="1"/>
  <c r="DB109" i="1"/>
  <c r="DB96" i="1"/>
  <c r="DB117" i="1"/>
  <c r="DB36" i="1"/>
  <c r="DB60" i="1"/>
  <c r="DB55" i="1"/>
  <c r="DB69" i="1"/>
  <c r="DB30" i="1"/>
  <c r="DB92" i="1"/>
  <c r="DB44" i="1"/>
  <c r="DB34" i="1"/>
  <c r="DB66" i="1"/>
  <c r="DB46" i="1"/>
  <c r="DB120" i="1"/>
  <c r="DB27" i="1"/>
  <c r="DB111" i="1"/>
  <c r="DB54" i="1"/>
  <c r="DB130" i="1"/>
  <c r="DB39" i="1"/>
  <c r="DB131" i="1"/>
  <c r="DB53" i="1"/>
  <c r="DB102" i="1"/>
  <c r="DB19" i="1"/>
  <c r="DB23" i="1"/>
  <c r="DB114" i="1"/>
  <c r="DB4" i="1"/>
  <c r="DB128" i="1"/>
  <c r="DB9" i="1"/>
  <c r="DB74" i="1"/>
  <c r="DB18" i="1"/>
  <c r="DB12" i="1"/>
  <c r="DB132" i="1"/>
  <c r="DB5" i="1"/>
  <c r="DB133" i="1"/>
  <c r="DB7" i="1"/>
  <c r="DB89" i="1"/>
  <c r="DB62" i="1"/>
  <c r="DB10" i="1"/>
  <c r="DB15" i="1"/>
  <c r="DB88" i="1"/>
  <c r="DB134" i="1"/>
  <c r="DB103" i="1"/>
  <c r="DB107" i="1"/>
  <c r="DB3" i="1"/>
  <c r="DB90" i="1"/>
  <c r="DB21" i="1"/>
  <c r="DB98" i="1"/>
  <c r="DB57" i="1"/>
  <c r="DB135" i="1"/>
  <c r="DB104" i="1"/>
  <c r="DB108" i="1"/>
  <c r="DB78" i="1"/>
  <c r="DB24" i="1"/>
  <c r="DB14" i="1"/>
  <c r="DB125" i="1"/>
  <c r="DB94" i="1"/>
  <c r="DB100" i="1"/>
  <c r="DB129" i="1"/>
  <c r="DB106" i="1"/>
  <c r="DB119" i="1"/>
  <c r="DB115" i="1"/>
  <c r="DB124" i="1"/>
  <c r="DB99" i="1"/>
  <c r="DB136" i="1"/>
  <c r="DB93" i="1"/>
  <c r="DB47" i="1"/>
  <c r="DB2" i="1"/>
  <c r="DB80" i="1"/>
  <c r="DB137" i="1"/>
  <c r="DB138" i="1"/>
  <c r="DB8" i="1"/>
  <c r="DB84" i="1"/>
  <c r="DB77" i="1"/>
  <c r="DB6" i="1"/>
  <c r="DB52" i="1"/>
  <c r="DB50" i="1"/>
  <c r="DB51" i="1"/>
  <c r="DB71" i="1"/>
  <c r="DB20" i="1"/>
  <c r="DB13" i="1"/>
  <c r="DB61" i="1"/>
  <c r="DB127" i="1"/>
  <c r="DB22" i="1"/>
  <c r="DB81" i="1"/>
  <c r="DB42" i="1"/>
  <c r="DB97" i="1"/>
  <c r="DB25" i="1"/>
  <c r="DB29" i="1"/>
  <c r="DB72" i="1"/>
  <c r="DB139" i="1"/>
  <c r="DB118" i="1"/>
  <c r="DB85" i="1"/>
  <c r="DB79" i="1"/>
  <c r="DB112" i="1"/>
  <c r="DB75" i="1"/>
  <c r="DB76" i="1"/>
  <c r="DB123" i="1"/>
  <c r="DB28" i="1"/>
  <c r="DB31" i="1"/>
  <c r="DB68" i="1"/>
  <c r="DB49" i="1"/>
  <c r="DB11" i="1"/>
  <c r="DB38" i="1"/>
  <c r="DB16" i="1"/>
  <c r="DB65" i="1"/>
  <c r="DB17" i="1"/>
  <c r="DB91" i="1"/>
  <c r="DB67" i="1"/>
  <c r="DB121" i="1"/>
  <c r="DB126" i="1"/>
  <c r="DB41" i="1"/>
  <c r="DB33" i="1"/>
  <c r="DB35" i="1"/>
  <c r="DB83" i="1"/>
  <c r="DB58" i="1"/>
  <c r="DB32" i="1"/>
  <c r="DB95" i="1"/>
  <c r="DB122" i="1"/>
  <c r="DB59" i="1"/>
  <c r="DB73" i="1"/>
  <c r="DB45" i="1"/>
  <c r="DB26" i="1"/>
  <c r="DB113" i="1"/>
  <c r="DB110" i="1"/>
  <c r="DB116" i="1"/>
  <c r="DB105" i="1"/>
  <c r="DB82" i="1"/>
  <c r="DB70" i="1"/>
  <c r="DB87" i="1"/>
  <c r="DB43" i="1"/>
  <c r="DB37" i="1"/>
  <c r="DB64" i="1"/>
  <c r="DB40" i="1"/>
  <c r="DB63" i="1"/>
  <c r="DB86" i="1"/>
  <c r="DB48" i="1"/>
  <c r="DB101" i="1"/>
  <c r="CV101" i="1"/>
  <c r="CG56" i="1" l="1"/>
  <c r="CG109" i="1"/>
  <c r="CG96" i="1"/>
  <c r="CG117" i="1"/>
  <c r="CG36" i="1"/>
  <c r="CG60" i="1"/>
  <c r="CG55" i="1"/>
  <c r="CG69" i="1"/>
  <c r="CG30" i="1"/>
  <c r="CG92" i="1"/>
  <c r="CG44" i="1"/>
  <c r="CG34" i="1"/>
  <c r="CG66" i="1"/>
  <c r="CG46" i="1"/>
  <c r="CG120" i="1"/>
  <c r="CG27" i="1"/>
  <c r="CG111" i="1"/>
  <c r="CG54" i="1"/>
  <c r="CG130" i="1"/>
  <c r="CG39" i="1"/>
  <c r="CG131" i="1"/>
  <c r="CG53" i="1"/>
  <c r="CG102" i="1"/>
  <c r="CG19" i="1"/>
  <c r="CG23" i="1"/>
  <c r="CG114" i="1"/>
  <c r="CG4" i="1"/>
  <c r="CG128" i="1"/>
  <c r="CG9" i="1"/>
  <c r="CG74" i="1"/>
  <c r="CG18" i="1"/>
  <c r="CG12" i="1"/>
  <c r="CG132" i="1"/>
  <c r="CG5" i="1"/>
  <c r="CG133" i="1"/>
  <c r="CG7" i="1"/>
  <c r="CG89" i="1"/>
  <c r="CG62" i="1"/>
  <c r="CG10" i="1"/>
  <c r="CG15" i="1"/>
  <c r="CG88" i="1"/>
  <c r="CG134" i="1"/>
  <c r="CG103" i="1"/>
  <c r="CG107" i="1"/>
  <c r="CG3" i="1"/>
  <c r="CG90" i="1"/>
  <c r="CG21" i="1"/>
  <c r="CG98" i="1"/>
  <c r="CG57" i="1"/>
  <c r="CG135" i="1"/>
  <c r="CG104" i="1"/>
  <c r="CG108" i="1"/>
  <c r="CG78" i="1"/>
  <c r="CG24" i="1"/>
  <c r="CG14" i="1"/>
  <c r="CG125" i="1"/>
  <c r="CG94" i="1"/>
  <c r="CG100" i="1"/>
  <c r="CG129" i="1"/>
  <c r="CG106" i="1"/>
  <c r="CG119" i="1"/>
  <c r="CG115" i="1"/>
  <c r="CG124" i="1"/>
  <c r="CG99" i="1"/>
  <c r="CG136" i="1"/>
  <c r="CG93" i="1"/>
  <c r="CG47" i="1"/>
  <c r="CG2" i="1"/>
  <c r="CG80" i="1"/>
  <c r="CG137" i="1"/>
  <c r="CG138" i="1"/>
  <c r="CG8" i="1"/>
  <c r="CG84" i="1"/>
  <c r="CG77" i="1"/>
  <c r="CG6" i="1"/>
  <c r="CG52" i="1"/>
  <c r="CG50" i="1"/>
  <c r="CG51" i="1"/>
  <c r="CG71" i="1"/>
  <c r="CG20" i="1"/>
  <c r="CG13" i="1"/>
  <c r="CG61" i="1"/>
  <c r="CG127" i="1"/>
  <c r="CG22" i="1"/>
  <c r="CG81" i="1"/>
  <c r="CG42" i="1"/>
  <c r="CG97" i="1"/>
  <c r="CG25" i="1"/>
  <c r="CG29" i="1"/>
  <c r="CG72" i="1"/>
  <c r="CG139" i="1"/>
  <c r="CG118" i="1"/>
  <c r="CG85" i="1"/>
  <c r="CG79" i="1"/>
  <c r="CG112" i="1"/>
  <c r="CG75" i="1"/>
  <c r="CG76" i="1"/>
  <c r="CG123" i="1"/>
  <c r="CG28" i="1"/>
  <c r="CG31" i="1"/>
  <c r="CG68" i="1"/>
  <c r="CG49" i="1"/>
  <c r="CG11" i="1"/>
  <c r="CG38" i="1"/>
  <c r="CG16" i="1"/>
  <c r="CG65" i="1"/>
  <c r="CG17" i="1"/>
  <c r="CG91" i="1"/>
  <c r="CG67" i="1"/>
  <c r="CG121" i="1"/>
  <c r="CG126" i="1"/>
  <c r="CG41" i="1"/>
  <c r="CG33" i="1"/>
  <c r="CG35" i="1"/>
  <c r="CG83" i="1"/>
  <c r="CG58" i="1"/>
  <c r="CG32" i="1"/>
  <c r="CG95" i="1"/>
  <c r="CG122" i="1"/>
  <c r="CG59" i="1"/>
  <c r="CG73" i="1"/>
  <c r="CG45" i="1"/>
  <c r="CG26" i="1"/>
  <c r="CG113" i="1"/>
  <c r="CG110" i="1"/>
  <c r="CG116" i="1"/>
  <c r="CG105" i="1"/>
  <c r="CG82" i="1"/>
  <c r="CG70" i="1"/>
  <c r="CG87" i="1"/>
  <c r="CG43" i="1"/>
  <c r="CG37" i="1"/>
  <c r="CG64" i="1"/>
  <c r="CG40" i="1"/>
  <c r="CG63" i="1"/>
  <c r="CG86" i="1"/>
  <c r="CG48" i="1"/>
  <c r="CG101" i="1"/>
  <c r="CD56" i="1"/>
  <c r="CD109" i="1"/>
  <c r="CD96" i="1"/>
  <c r="CD117" i="1"/>
  <c r="CD36" i="1"/>
  <c r="CD60" i="1"/>
  <c r="CD55" i="1"/>
  <c r="CD69" i="1"/>
  <c r="CD30" i="1"/>
  <c r="CD92" i="1"/>
  <c r="CD44" i="1"/>
  <c r="CD34" i="1"/>
  <c r="CD66" i="1"/>
  <c r="CD46" i="1"/>
  <c r="CD120" i="1"/>
  <c r="CD27" i="1"/>
  <c r="CD111" i="1"/>
  <c r="CD54" i="1"/>
  <c r="CD130" i="1"/>
  <c r="CD39" i="1"/>
  <c r="CD131" i="1"/>
  <c r="CD53" i="1"/>
  <c r="CD102" i="1"/>
  <c r="CD19" i="1"/>
  <c r="CD23" i="1"/>
  <c r="CD114" i="1"/>
  <c r="CD4" i="1"/>
  <c r="CD128" i="1"/>
  <c r="CD9" i="1"/>
  <c r="CD74" i="1"/>
  <c r="CD18" i="1"/>
  <c r="CD12" i="1"/>
  <c r="CD132" i="1"/>
  <c r="CD5" i="1"/>
  <c r="CD133" i="1"/>
  <c r="CD7" i="1"/>
  <c r="CD89" i="1"/>
  <c r="CD62" i="1"/>
  <c r="CD10" i="1"/>
  <c r="CD15" i="1"/>
  <c r="CD88" i="1"/>
  <c r="CD134" i="1"/>
  <c r="CD103" i="1"/>
  <c r="CD107" i="1"/>
  <c r="CD3" i="1"/>
  <c r="CD90" i="1"/>
  <c r="CD21" i="1"/>
  <c r="CD98" i="1"/>
  <c r="CD57" i="1"/>
  <c r="CD135" i="1"/>
  <c r="CD104" i="1"/>
  <c r="CD108" i="1"/>
  <c r="CD78" i="1"/>
  <c r="CD24" i="1"/>
  <c r="CD14" i="1"/>
  <c r="CD125" i="1"/>
  <c r="CD94" i="1"/>
  <c r="CD100" i="1"/>
  <c r="CD129" i="1"/>
  <c r="CD106" i="1"/>
  <c r="CD119" i="1"/>
  <c r="CD115" i="1"/>
  <c r="CD124" i="1"/>
  <c r="CD99" i="1"/>
  <c r="CD136" i="1"/>
  <c r="CD93" i="1"/>
  <c r="CD47" i="1"/>
  <c r="CD2" i="1"/>
  <c r="CD80" i="1"/>
  <c r="CD137" i="1"/>
  <c r="CD138" i="1"/>
  <c r="CD8" i="1"/>
  <c r="CD84" i="1"/>
  <c r="CD77" i="1"/>
  <c r="CD6" i="1"/>
  <c r="CD52" i="1"/>
  <c r="CD50" i="1"/>
  <c r="CD51" i="1"/>
  <c r="CD71" i="1"/>
  <c r="CD20" i="1"/>
  <c r="CD13" i="1"/>
  <c r="CD61" i="1"/>
  <c r="CD127" i="1"/>
  <c r="CD22" i="1"/>
  <c r="CD81" i="1"/>
  <c r="CD42" i="1"/>
  <c r="CD97" i="1"/>
  <c r="CD25" i="1"/>
  <c r="CD29" i="1"/>
  <c r="CD72" i="1"/>
  <c r="CD139" i="1"/>
  <c r="CD118" i="1"/>
  <c r="CD85" i="1"/>
  <c r="CD79" i="1"/>
  <c r="CD112" i="1"/>
  <c r="CD75" i="1"/>
  <c r="CD76" i="1"/>
  <c r="CD123" i="1"/>
  <c r="CD28" i="1"/>
  <c r="CD31" i="1"/>
  <c r="CD68" i="1"/>
  <c r="CD49" i="1"/>
  <c r="CD11" i="1"/>
  <c r="CD38" i="1"/>
  <c r="CD16" i="1"/>
  <c r="CD65" i="1"/>
  <c r="CD17" i="1"/>
  <c r="CD91" i="1"/>
  <c r="CD67" i="1"/>
  <c r="CD121" i="1"/>
  <c r="CD126" i="1"/>
  <c r="CD41" i="1"/>
  <c r="CD33" i="1"/>
  <c r="CD35" i="1"/>
  <c r="CD83" i="1"/>
  <c r="CD58" i="1"/>
  <c r="CD32" i="1"/>
  <c r="CD95" i="1"/>
  <c r="CD122" i="1"/>
  <c r="CD59" i="1"/>
  <c r="CD73" i="1"/>
  <c r="CD45" i="1"/>
  <c r="CD26" i="1"/>
  <c r="CD113" i="1"/>
  <c r="CD110" i="1"/>
  <c r="CD116" i="1"/>
  <c r="CD105" i="1"/>
  <c r="CD82" i="1"/>
  <c r="CD70" i="1"/>
  <c r="CD87" i="1"/>
  <c r="CD43" i="1"/>
  <c r="CD37" i="1"/>
  <c r="CD64" i="1"/>
  <c r="CD40" i="1"/>
  <c r="CD63" i="1"/>
  <c r="CD86" i="1"/>
  <c r="CD48" i="1"/>
  <c r="CD101" i="1"/>
  <c r="CS56" i="1" l="1"/>
  <c r="CS109" i="1"/>
  <c r="CS96" i="1"/>
  <c r="CS117" i="1"/>
  <c r="CS36" i="1"/>
  <c r="CS60" i="1"/>
  <c r="CS55" i="1"/>
  <c r="CS69" i="1"/>
  <c r="CS30" i="1"/>
  <c r="CS92" i="1"/>
  <c r="CS44" i="1"/>
  <c r="CS34" i="1"/>
  <c r="CS66" i="1"/>
  <c r="CS46" i="1"/>
  <c r="CS120" i="1"/>
  <c r="CS27" i="1"/>
  <c r="CS111" i="1"/>
  <c r="CS54" i="1"/>
  <c r="CS130" i="1"/>
  <c r="CS39" i="1"/>
  <c r="CS131" i="1"/>
  <c r="CS53" i="1"/>
  <c r="CS102" i="1"/>
  <c r="CS19" i="1"/>
  <c r="CS23" i="1"/>
  <c r="CS114" i="1"/>
  <c r="CS4" i="1"/>
  <c r="CS128" i="1"/>
  <c r="CS9" i="1"/>
  <c r="CS74" i="1"/>
  <c r="CS18" i="1"/>
  <c r="CS12" i="1"/>
  <c r="CS132" i="1"/>
  <c r="CS5" i="1"/>
  <c r="CS133" i="1"/>
  <c r="CS7" i="1"/>
  <c r="CS89" i="1"/>
  <c r="CS62" i="1"/>
  <c r="CS10" i="1"/>
  <c r="CS15" i="1"/>
  <c r="CS88" i="1"/>
  <c r="CS134" i="1"/>
  <c r="CS103" i="1"/>
  <c r="CS107" i="1"/>
  <c r="CS3" i="1"/>
  <c r="CS90" i="1"/>
  <c r="CS21" i="1"/>
  <c r="CS98" i="1"/>
  <c r="CS57" i="1"/>
  <c r="CS135" i="1"/>
  <c r="CS104" i="1"/>
  <c r="CS108" i="1"/>
  <c r="CS78" i="1"/>
  <c r="CS24" i="1"/>
  <c r="CS14" i="1"/>
  <c r="CS125" i="1"/>
  <c r="CS94" i="1"/>
  <c r="CS100" i="1"/>
  <c r="CS129" i="1"/>
  <c r="CS106" i="1"/>
  <c r="CS119" i="1"/>
  <c r="CS115" i="1"/>
  <c r="CS124" i="1"/>
  <c r="CS99" i="1"/>
  <c r="CS136" i="1"/>
  <c r="CS93" i="1"/>
  <c r="CS47" i="1"/>
  <c r="CS2" i="1"/>
  <c r="CS80" i="1"/>
  <c r="CS137" i="1"/>
  <c r="CS138" i="1"/>
  <c r="CS8" i="1"/>
  <c r="CS84" i="1"/>
  <c r="CS77" i="1"/>
  <c r="CS6" i="1"/>
  <c r="CS52" i="1"/>
  <c r="CS50" i="1"/>
  <c r="CS51" i="1"/>
  <c r="CS71" i="1"/>
  <c r="CS20" i="1"/>
  <c r="CS13" i="1"/>
  <c r="CS61" i="1"/>
  <c r="CS127" i="1"/>
  <c r="CS22" i="1"/>
  <c r="CS81" i="1"/>
  <c r="CS42" i="1"/>
  <c r="CS97" i="1"/>
  <c r="CS25" i="1"/>
  <c r="CS29" i="1"/>
  <c r="CS72" i="1"/>
  <c r="CS139" i="1"/>
  <c r="CS118" i="1"/>
  <c r="CS85" i="1"/>
  <c r="CS79" i="1"/>
  <c r="CS112" i="1"/>
  <c r="CS75" i="1"/>
  <c r="CS76" i="1"/>
  <c r="CS123" i="1"/>
  <c r="CS28" i="1"/>
  <c r="CS31" i="1"/>
  <c r="CS68" i="1"/>
  <c r="CS49" i="1"/>
  <c r="CS11" i="1"/>
  <c r="CS38" i="1"/>
  <c r="CS16" i="1"/>
  <c r="CS65" i="1"/>
  <c r="CS17" i="1"/>
  <c r="CS91" i="1"/>
  <c r="CS67" i="1"/>
  <c r="CS121" i="1"/>
  <c r="CS126" i="1"/>
  <c r="CS41" i="1"/>
  <c r="CS33" i="1"/>
  <c r="CS35" i="1"/>
  <c r="CS83" i="1"/>
  <c r="CS58" i="1"/>
  <c r="CS32" i="1"/>
  <c r="CS95" i="1"/>
  <c r="CS122" i="1"/>
  <c r="CS59" i="1"/>
  <c r="CS73" i="1"/>
  <c r="CS45" i="1"/>
  <c r="CS26" i="1"/>
  <c r="CS113" i="1"/>
  <c r="CS110" i="1"/>
  <c r="CS116" i="1"/>
  <c r="CS105" i="1"/>
  <c r="CS82" i="1"/>
  <c r="CS70" i="1"/>
  <c r="CS87" i="1"/>
  <c r="CS43" i="1"/>
  <c r="CS37" i="1"/>
  <c r="CS64" i="1"/>
  <c r="CS40" i="1"/>
  <c r="CS63" i="1"/>
  <c r="CS86" i="1"/>
  <c r="CS48" i="1"/>
  <c r="CS101" i="1"/>
  <c r="CP56" i="1"/>
  <c r="CP109" i="1"/>
  <c r="CP96" i="1"/>
  <c r="CP117" i="1"/>
  <c r="CP36" i="1"/>
  <c r="CP60" i="1"/>
  <c r="CP55" i="1"/>
  <c r="CP69" i="1"/>
  <c r="CP30" i="1"/>
  <c r="CP92" i="1"/>
  <c r="CP44" i="1"/>
  <c r="CP34" i="1"/>
  <c r="CP66" i="1"/>
  <c r="CP46" i="1"/>
  <c r="CP120" i="1"/>
  <c r="CP27" i="1"/>
  <c r="CP111" i="1"/>
  <c r="CP54" i="1"/>
  <c r="CP130" i="1"/>
  <c r="CP39" i="1"/>
  <c r="CP131" i="1"/>
  <c r="CP53" i="1"/>
  <c r="CP102" i="1"/>
  <c r="CP19" i="1"/>
  <c r="CP23" i="1"/>
  <c r="CP114" i="1"/>
  <c r="CP4" i="1"/>
  <c r="CP128" i="1"/>
  <c r="CP9" i="1"/>
  <c r="CP74" i="1"/>
  <c r="CP18" i="1"/>
  <c r="CP12" i="1"/>
  <c r="CP132" i="1"/>
  <c r="CP5" i="1"/>
  <c r="CP133" i="1"/>
  <c r="CP7" i="1"/>
  <c r="CP89" i="1"/>
  <c r="CP62" i="1"/>
  <c r="CP10" i="1"/>
  <c r="CP15" i="1"/>
  <c r="CP88" i="1"/>
  <c r="CP134" i="1"/>
  <c r="CP103" i="1"/>
  <c r="CP107" i="1"/>
  <c r="CP3" i="1"/>
  <c r="CP90" i="1"/>
  <c r="CP21" i="1"/>
  <c r="CP98" i="1"/>
  <c r="CP57" i="1"/>
  <c r="CP135" i="1"/>
  <c r="CP104" i="1"/>
  <c r="CP108" i="1"/>
  <c r="CP78" i="1"/>
  <c r="CP24" i="1"/>
  <c r="CP14" i="1"/>
  <c r="CP125" i="1"/>
  <c r="CP94" i="1"/>
  <c r="CP100" i="1"/>
  <c r="CP129" i="1"/>
  <c r="CP106" i="1"/>
  <c r="CP119" i="1"/>
  <c r="CP115" i="1"/>
  <c r="CP124" i="1"/>
  <c r="CP99" i="1"/>
  <c r="CP136" i="1"/>
  <c r="CP93" i="1"/>
  <c r="CP47" i="1"/>
  <c r="CP2" i="1"/>
  <c r="CP80" i="1"/>
  <c r="CP137" i="1"/>
  <c r="CP138" i="1"/>
  <c r="CP8" i="1"/>
  <c r="CP84" i="1"/>
  <c r="CP77" i="1"/>
  <c r="CP6" i="1"/>
  <c r="CP52" i="1"/>
  <c r="CP50" i="1"/>
  <c r="CP51" i="1"/>
  <c r="CP71" i="1"/>
  <c r="CP20" i="1"/>
  <c r="CP13" i="1"/>
  <c r="CP61" i="1"/>
  <c r="CP127" i="1"/>
  <c r="CP22" i="1"/>
  <c r="CP81" i="1"/>
  <c r="CP42" i="1"/>
  <c r="CP97" i="1"/>
  <c r="CP25" i="1"/>
  <c r="CP29" i="1"/>
  <c r="CP72" i="1"/>
  <c r="CP139" i="1"/>
  <c r="CP118" i="1"/>
  <c r="CP85" i="1"/>
  <c r="CP79" i="1"/>
  <c r="CP112" i="1"/>
  <c r="CP75" i="1"/>
  <c r="CP76" i="1"/>
  <c r="CP123" i="1"/>
  <c r="CP28" i="1"/>
  <c r="CP31" i="1"/>
  <c r="CP68" i="1"/>
  <c r="CP49" i="1"/>
  <c r="CP11" i="1"/>
  <c r="CP38" i="1"/>
  <c r="CP16" i="1"/>
  <c r="CP65" i="1"/>
  <c r="CP17" i="1"/>
  <c r="CP91" i="1"/>
  <c r="CP67" i="1"/>
  <c r="CP121" i="1"/>
  <c r="CP126" i="1"/>
  <c r="CP41" i="1"/>
  <c r="CP33" i="1"/>
  <c r="CP35" i="1"/>
  <c r="CP83" i="1"/>
  <c r="CP58" i="1"/>
  <c r="CP32" i="1"/>
  <c r="CP95" i="1"/>
  <c r="CP122" i="1"/>
  <c r="CP59" i="1"/>
  <c r="CP73" i="1"/>
  <c r="CP45" i="1"/>
  <c r="CP26" i="1"/>
  <c r="CP113" i="1"/>
  <c r="CP110" i="1"/>
  <c r="CP116" i="1"/>
  <c r="CP105" i="1"/>
  <c r="CP82" i="1"/>
  <c r="CP70" i="1"/>
  <c r="CP87" i="1"/>
  <c r="CP43" i="1"/>
  <c r="CP37" i="1"/>
  <c r="CP64" i="1"/>
  <c r="CP40" i="1"/>
  <c r="CP63" i="1"/>
  <c r="CP86" i="1"/>
  <c r="CP48" i="1"/>
  <c r="CP101" i="1"/>
  <c r="CM56" i="1" l="1"/>
  <c r="CM109" i="1"/>
  <c r="CM96" i="1"/>
  <c r="CM117" i="1"/>
  <c r="CM36" i="1"/>
  <c r="CM60" i="1"/>
  <c r="CM55" i="1"/>
  <c r="CM69" i="1"/>
  <c r="CM30" i="1"/>
  <c r="CM92" i="1"/>
  <c r="CM44" i="1"/>
  <c r="CM34" i="1"/>
  <c r="CM66" i="1"/>
  <c r="CM46" i="1"/>
  <c r="CM120" i="1"/>
  <c r="CM27" i="1"/>
  <c r="CM111" i="1"/>
  <c r="CM54" i="1"/>
  <c r="CM130" i="1"/>
  <c r="CM39" i="1"/>
  <c r="CM131" i="1"/>
  <c r="CM53" i="1"/>
  <c r="CM102" i="1"/>
  <c r="CM19" i="1"/>
  <c r="CM23" i="1"/>
  <c r="CM114" i="1"/>
  <c r="CM4" i="1"/>
  <c r="CM128" i="1"/>
  <c r="CM9" i="1"/>
  <c r="CM74" i="1"/>
  <c r="CM18" i="1"/>
  <c r="CM12" i="1"/>
  <c r="CM132" i="1"/>
  <c r="CM5" i="1"/>
  <c r="CM133" i="1"/>
  <c r="CM7" i="1"/>
  <c r="CM89" i="1"/>
  <c r="CM62" i="1"/>
  <c r="CM10" i="1"/>
  <c r="CM15" i="1"/>
  <c r="CM88" i="1"/>
  <c r="CM134" i="1"/>
  <c r="CM103" i="1"/>
  <c r="CM107" i="1"/>
  <c r="CM3" i="1"/>
  <c r="CM90" i="1"/>
  <c r="CM21" i="1"/>
  <c r="CM98" i="1"/>
  <c r="CM57" i="1"/>
  <c r="CM135" i="1"/>
  <c r="CM104" i="1"/>
  <c r="CM108" i="1"/>
  <c r="CM78" i="1"/>
  <c r="CM24" i="1"/>
  <c r="CM14" i="1"/>
  <c r="CM125" i="1"/>
  <c r="CM94" i="1"/>
  <c r="CM100" i="1"/>
  <c r="CM129" i="1"/>
  <c r="CM106" i="1"/>
  <c r="CM119" i="1"/>
  <c r="CM115" i="1"/>
  <c r="CM124" i="1"/>
  <c r="CM99" i="1"/>
  <c r="CM136" i="1"/>
  <c r="CM93" i="1"/>
  <c r="CM47" i="1"/>
  <c r="CM2" i="1"/>
  <c r="CM80" i="1"/>
  <c r="CM137" i="1"/>
  <c r="CM138" i="1"/>
  <c r="CM8" i="1"/>
  <c r="CM84" i="1"/>
  <c r="CM77" i="1"/>
  <c r="CM6" i="1"/>
  <c r="CM52" i="1"/>
  <c r="CM50" i="1"/>
  <c r="CM51" i="1"/>
  <c r="CM71" i="1"/>
  <c r="CM20" i="1"/>
  <c r="CM13" i="1"/>
  <c r="CM61" i="1"/>
  <c r="CM127" i="1"/>
  <c r="CM22" i="1"/>
  <c r="CM81" i="1"/>
  <c r="CM42" i="1"/>
  <c r="CM97" i="1"/>
  <c r="CM25" i="1"/>
  <c r="CM29" i="1"/>
  <c r="CM72" i="1"/>
  <c r="CM139" i="1"/>
  <c r="CM118" i="1"/>
  <c r="CM85" i="1"/>
  <c r="CM79" i="1"/>
  <c r="CM112" i="1"/>
  <c r="CM75" i="1"/>
  <c r="CM76" i="1"/>
  <c r="CM123" i="1"/>
  <c r="CM28" i="1"/>
  <c r="CM31" i="1"/>
  <c r="CM68" i="1"/>
  <c r="CM49" i="1"/>
  <c r="CM11" i="1"/>
  <c r="CM38" i="1"/>
  <c r="CM16" i="1"/>
  <c r="CM65" i="1"/>
  <c r="CM17" i="1"/>
  <c r="CM91" i="1"/>
  <c r="CM67" i="1"/>
  <c r="CM121" i="1"/>
  <c r="CM126" i="1"/>
  <c r="CM41" i="1"/>
  <c r="CM33" i="1"/>
  <c r="CM35" i="1"/>
  <c r="CM83" i="1"/>
  <c r="CM58" i="1"/>
  <c r="CM32" i="1"/>
  <c r="CM95" i="1"/>
  <c r="CM122" i="1"/>
  <c r="CM59" i="1"/>
  <c r="CM73" i="1"/>
  <c r="CM45" i="1"/>
  <c r="CM26" i="1"/>
  <c r="CM113" i="1"/>
  <c r="CM110" i="1"/>
  <c r="CM116" i="1"/>
  <c r="CM105" i="1"/>
  <c r="CM82" i="1"/>
  <c r="CM70" i="1"/>
  <c r="CM87" i="1"/>
  <c r="CM43" i="1"/>
  <c r="CM37" i="1"/>
  <c r="CM64" i="1"/>
  <c r="CM40" i="1"/>
  <c r="CM63" i="1"/>
  <c r="CM86" i="1"/>
  <c r="CM48" i="1"/>
  <c r="CM101" i="1"/>
  <c r="CV56" i="1" l="1"/>
  <c r="CV109" i="1"/>
  <c r="CV96" i="1"/>
  <c r="CV117" i="1"/>
  <c r="CV36" i="1"/>
  <c r="CV60" i="1"/>
  <c r="CV55" i="1"/>
  <c r="CV69" i="1"/>
  <c r="CV30" i="1"/>
  <c r="CV92" i="1"/>
  <c r="CV44" i="1"/>
  <c r="CV34" i="1"/>
  <c r="CV66" i="1"/>
  <c r="CV46" i="1"/>
  <c r="CV120" i="1"/>
  <c r="CV27" i="1"/>
  <c r="CV111" i="1"/>
  <c r="CV54" i="1"/>
  <c r="CV130" i="1"/>
  <c r="CV39" i="1"/>
  <c r="CV131" i="1"/>
  <c r="CV53" i="1"/>
  <c r="CV102" i="1"/>
  <c r="CV19" i="1"/>
  <c r="CV23" i="1"/>
  <c r="CV114" i="1"/>
  <c r="CV4" i="1"/>
  <c r="CV128" i="1"/>
  <c r="CV9" i="1"/>
  <c r="CV74" i="1"/>
  <c r="CV18" i="1"/>
  <c r="CV12" i="1"/>
  <c r="CV132" i="1"/>
  <c r="CV5" i="1"/>
  <c r="CV133" i="1"/>
  <c r="CV7" i="1"/>
  <c r="CV89" i="1"/>
  <c r="CV62" i="1"/>
  <c r="CV10" i="1"/>
  <c r="CV15" i="1"/>
  <c r="CV88" i="1"/>
  <c r="CV134" i="1"/>
  <c r="CV103" i="1"/>
  <c r="CV107" i="1"/>
  <c r="CV3" i="1"/>
  <c r="CV90" i="1"/>
  <c r="CV21" i="1"/>
  <c r="CV98" i="1"/>
  <c r="CV57" i="1"/>
  <c r="CV135" i="1"/>
  <c r="CV104" i="1"/>
  <c r="CV108" i="1"/>
  <c r="CV78" i="1"/>
  <c r="CV24" i="1"/>
  <c r="CV14" i="1"/>
  <c r="CV125" i="1"/>
  <c r="CV94" i="1"/>
  <c r="CV100" i="1"/>
  <c r="CV129" i="1"/>
  <c r="CV106" i="1"/>
  <c r="CV119" i="1"/>
  <c r="CV115" i="1"/>
  <c r="CV124" i="1"/>
  <c r="CV99" i="1"/>
  <c r="CV136" i="1"/>
  <c r="CV93" i="1"/>
  <c r="CV47" i="1"/>
  <c r="CV2" i="1"/>
  <c r="CV80" i="1"/>
  <c r="CV137" i="1"/>
  <c r="CV138" i="1"/>
  <c r="CV8" i="1"/>
  <c r="CV84" i="1"/>
  <c r="CV77" i="1"/>
  <c r="CV6" i="1"/>
  <c r="CV52" i="1"/>
  <c r="CV50" i="1"/>
  <c r="CV51" i="1"/>
  <c r="CV71" i="1"/>
  <c r="CV20" i="1"/>
  <c r="CV13" i="1"/>
  <c r="CV61" i="1"/>
  <c r="CV127" i="1"/>
  <c r="CV22" i="1"/>
  <c r="CV81" i="1"/>
  <c r="CV42" i="1"/>
  <c r="CV97" i="1"/>
  <c r="CV25" i="1"/>
  <c r="CV29" i="1"/>
  <c r="CV72" i="1"/>
  <c r="CV139" i="1"/>
  <c r="CV118" i="1"/>
  <c r="CV85" i="1"/>
  <c r="CV79" i="1"/>
  <c r="CV112" i="1"/>
  <c r="CV75" i="1"/>
  <c r="CV76" i="1"/>
  <c r="CV123" i="1"/>
  <c r="CV28" i="1"/>
  <c r="CV31" i="1"/>
  <c r="CV68" i="1"/>
  <c r="CV49" i="1"/>
  <c r="CV11" i="1"/>
  <c r="CV38" i="1"/>
  <c r="CV16" i="1"/>
  <c r="CV65" i="1"/>
  <c r="CV17" i="1"/>
  <c r="CV91" i="1"/>
  <c r="CV67" i="1"/>
  <c r="CV121" i="1"/>
  <c r="CV126" i="1"/>
  <c r="CV41" i="1"/>
  <c r="CV33" i="1"/>
  <c r="CV35" i="1"/>
  <c r="CV83" i="1"/>
  <c r="CV58" i="1"/>
  <c r="CV32" i="1"/>
  <c r="CV95" i="1"/>
  <c r="CV122" i="1"/>
  <c r="CV59" i="1"/>
  <c r="CV73" i="1"/>
  <c r="CV45" i="1"/>
  <c r="CV26" i="1"/>
  <c r="CV113" i="1"/>
  <c r="CV110" i="1"/>
  <c r="CV116" i="1"/>
  <c r="CV105" i="1"/>
  <c r="CV82" i="1"/>
  <c r="CV70" i="1"/>
  <c r="CV87" i="1"/>
  <c r="CV43" i="1"/>
  <c r="CV37" i="1"/>
  <c r="CV64" i="1"/>
  <c r="CV40" i="1"/>
  <c r="CV63" i="1"/>
  <c r="CV86" i="1"/>
  <c r="CV48" i="1"/>
  <c r="FR56" i="1" l="1"/>
  <c r="FR109" i="1"/>
  <c r="FR96" i="1"/>
  <c r="FR117" i="1"/>
  <c r="FR36" i="1"/>
  <c r="FR60" i="1"/>
  <c r="FR55" i="1"/>
  <c r="FR69" i="1"/>
  <c r="FR30" i="1"/>
  <c r="FR92" i="1"/>
  <c r="FR44" i="1"/>
  <c r="FR34" i="1"/>
  <c r="FR66" i="1"/>
  <c r="FR46" i="1"/>
  <c r="FR120" i="1"/>
  <c r="FR27" i="1"/>
  <c r="FR111" i="1"/>
  <c r="FR54" i="1"/>
  <c r="FR130" i="1"/>
  <c r="FR39" i="1"/>
  <c r="FR131" i="1"/>
  <c r="FR53" i="1"/>
  <c r="FR102" i="1"/>
  <c r="FR19" i="1"/>
  <c r="FR23" i="1"/>
  <c r="FR114" i="1"/>
  <c r="FR4" i="1"/>
  <c r="FR128" i="1"/>
  <c r="FR9" i="1"/>
  <c r="FR74" i="1"/>
  <c r="FR18" i="1"/>
  <c r="FR12" i="1"/>
  <c r="FR132" i="1"/>
  <c r="FR5" i="1"/>
  <c r="FR133" i="1"/>
  <c r="FR7" i="1"/>
  <c r="FR89" i="1"/>
  <c r="FR62" i="1"/>
  <c r="FR10" i="1"/>
  <c r="FR15" i="1"/>
  <c r="FR88" i="1"/>
  <c r="FR134" i="1"/>
  <c r="FR103" i="1"/>
  <c r="FR107" i="1"/>
  <c r="FR3" i="1"/>
  <c r="FR90" i="1"/>
  <c r="FR21" i="1"/>
  <c r="FR98" i="1"/>
  <c r="FR57" i="1"/>
  <c r="FR135" i="1"/>
  <c r="FR104" i="1"/>
  <c r="FR108" i="1"/>
  <c r="FR78" i="1"/>
  <c r="FR24" i="1"/>
  <c r="FR14" i="1"/>
  <c r="FR125" i="1"/>
  <c r="FR94" i="1"/>
  <c r="FR100" i="1"/>
  <c r="FR129" i="1"/>
  <c r="FR106" i="1"/>
  <c r="FR119" i="1"/>
  <c r="FR115" i="1"/>
  <c r="FR124" i="1"/>
  <c r="FR99" i="1"/>
  <c r="FR136" i="1"/>
  <c r="FR93" i="1"/>
  <c r="FR47" i="1"/>
  <c r="FR2" i="1"/>
  <c r="FR80" i="1"/>
  <c r="FR137" i="1"/>
  <c r="FR138" i="1"/>
  <c r="FR8" i="1"/>
  <c r="FR84" i="1"/>
  <c r="FR77" i="1"/>
  <c r="FR6" i="1"/>
  <c r="FR52" i="1"/>
  <c r="FR50" i="1"/>
  <c r="FR51" i="1"/>
  <c r="FR71" i="1"/>
  <c r="FR20" i="1"/>
  <c r="FR13" i="1"/>
  <c r="FR61" i="1"/>
  <c r="FR127" i="1"/>
  <c r="FR22" i="1"/>
  <c r="FR81" i="1"/>
  <c r="FR42" i="1"/>
  <c r="FR97" i="1"/>
  <c r="FR25" i="1"/>
  <c r="FR29" i="1"/>
  <c r="FR72" i="1"/>
  <c r="FR139" i="1"/>
  <c r="FR118" i="1"/>
  <c r="FR85" i="1"/>
  <c r="FR79" i="1"/>
  <c r="FR112" i="1"/>
  <c r="FR75" i="1"/>
  <c r="FR76" i="1"/>
  <c r="FR123" i="1"/>
  <c r="FR28" i="1"/>
  <c r="FR31" i="1"/>
  <c r="FR68" i="1"/>
  <c r="FR49" i="1"/>
  <c r="FR11" i="1"/>
  <c r="FR38" i="1"/>
  <c r="FR16" i="1"/>
  <c r="FR65" i="1"/>
  <c r="FR17" i="1"/>
  <c r="FR91" i="1"/>
  <c r="FR67" i="1"/>
  <c r="FR121" i="1"/>
  <c r="FR126" i="1"/>
  <c r="FR41" i="1"/>
  <c r="FR33" i="1"/>
  <c r="FR35" i="1"/>
  <c r="FR83" i="1"/>
  <c r="FR58" i="1"/>
  <c r="FR32" i="1"/>
  <c r="FR95" i="1"/>
  <c r="FR122" i="1"/>
  <c r="FR59" i="1"/>
  <c r="FR73" i="1"/>
  <c r="FR45" i="1"/>
  <c r="FR26" i="1"/>
  <c r="FR113" i="1"/>
  <c r="FR110" i="1"/>
  <c r="FR116" i="1"/>
  <c r="FR105" i="1"/>
  <c r="FR82" i="1"/>
  <c r="FR70" i="1"/>
  <c r="FR87" i="1"/>
  <c r="FR43" i="1"/>
  <c r="FR37" i="1"/>
  <c r="FR64" i="1"/>
  <c r="FR40" i="1"/>
  <c r="FR63" i="1"/>
  <c r="FR86" i="1"/>
  <c r="FR48" i="1"/>
  <c r="FR101" i="1"/>
  <c r="BU56" i="1" l="1"/>
  <c r="BU109" i="1"/>
  <c r="BU96" i="1"/>
  <c r="BU117" i="1"/>
  <c r="BU36" i="1"/>
  <c r="BU60" i="1"/>
  <c r="BU55" i="1"/>
  <c r="BU69" i="1"/>
  <c r="BU30" i="1"/>
  <c r="BU92" i="1"/>
  <c r="BU44" i="1"/>
  <c r="BU34" i="1"/>
  <c r="BU66" i="1"/>
  <c r="BU46" i="1"/>
  <c r="BU120" i="1"/>
  <c r="BU27" i="1"/>
  <c r="BU111" i="1"/>
  <c r="BU54" i="1"/>
  <c r="BU130" i="1"/>
  <c r="BU39" i="1"/>
  <c r="BU131" i="1"/>
  <c r="BU53" i="1"/>
  <c r="BU102" i="1"/>
  <c r="BU19" i="1"/>
  <c r="BU23" i="1"/>
  <c r="BU114" i="1"/>
  <c r="BU4" i="1"/>
  <c r="BU128" i="1"/>
  <c r="BU9" i="1"/>
  <c r="BU74" i="1"/>
  <c r="BU18" i="1"/>
  <c r="BU12" i="1"/>
  <c r="BU132" i="1"/>
  <c r="BU5" i="1"/>
  <c r="BU133" i="1"/>
  <c r="BU7" i="1"/>
  <c r="BU89" i="1"/>
  <c r="BU62" i="1"/>
  <c r="BU10" i="1"/>
  <c r="BU15" i="1"/>
  <c r="BU88" i="1"/>
  <c r="BU134" i="1"/>
  <c r="BU103" i="1"/>
  <c r="BU107" i="1"/>
  <c r="BU3" i="1"/>
  <c r="BU90" i="1"/>
  <c r="BU21" i="1"/>
  <c r="BU98" i="1"/>
  <c r="BU57" i="1"/>
  <c r="BU135" i="1"/>
  <c r="BU104" i="1"/>
  <c r="BU108" i="1"/>
  <c r="BU78" i="1"/>
  <c r="BU24" i="1"/>
  <c r="BU14" i="1"/>
  <c r="BU125" i="1"/>
  <c r="BU94" i="1"/>
  <c r="BU100" i="1"/>
  <c r="BU129" i="1"/>
  <c r="BU106" i="1"/>
  <c r="BU119" i="1"/>
  <c r="BU115" i="1"/>
  <c r="BU124" i="1"/>
  <c r="BU99" i="1"/>
  <c r="BU136" i="1"/>
  <c r="BU93" i="1"/>
  <c r="BU47" i="1"/>
  <c r="BU2" i="1"/>
  <c r="BU80" i="1"/>
  <c r="BU137" i="1"/>
  <c r="BU138" i="1"/>
  <c r="BU8" i="1"/>
  <c r="BU84" i="1"/>
  <c r="BU77" i="1"/>
  <c r="BU6" i="1"/>
  <c r="BU52" i="1"/>
  <c r="BU50" i="1"/>
  <c r="BU51" i="1"/>
  <c r="BU71" i="1"/>
  <c r="BU20" i="1"/>
  <c r="BU13" i="1"/>
  <c r="BU61" i="1"/>
  <c r="BU127" i="1"/>
  <c r="BU22" i="1"/>
  <c r="BU81" i="1"/>
  <c r="BU42" i="1"/>
  <c r="BU97" i="1"/>
  <c r="BU25" i="1"/>
  <c r="BU29" i="1"/>
  <c r="BU72" i="1"/>
  <c r="BU139" i="1"/>
  <c r="BU118" i="1"/>
  <c r="BU85" i="1"/>
  <c r="BU79" i="1"/>
  <c r="BU112" i="1"/>
  <c r="BU75" i="1"/>
  <c r="BU76" i="1"/>
  <c r="BU123" i="1"/>
  <c r="BU28" i="1"/>
  <c r="BU31" i="1"/>
  <c r="BU68" i="1"/>
  <c r="BU49" i="1"/>
  <c r="BU11" i="1"/>
  <c r="BU38" i="1"/>
  <c r="BU16" i="1"/>
  <c r="BU65" i="1"/>
  <c r="BU17" i="1"/>
  <c r="BU91" i="1"/>
  <c r="BU67" i="1"/>
  <c r="BU121" i="1"/>
  <c r="BU126" i="1"/>
  <c r="BU41" i="1"/>
  <c r="BU33" i="1"/>
  <c r="BU35" i="1"/>
  <c r="BU83" i="1"/>
  <c r="BU58" i="1"/>
  <c r="BU32" i="1"/>
  <c r="BU95" i="1"/>
  <c r="BU122" i="1"/>
  <c r="BU59" i="1"/>
  <c r="BU73" i="1"/>
  <c r="BU45" i="1"/>
  <c r="BU26" i="1"/>
  <c r="BU113" i="1"/>
  <c r="BU110" i="1"/>
  <c r="BU116" i="1"/>
  <c r="BU105" i="1"/>
  <c r="BU82" i="1"/>
  <c r="BU70" i="1"/>
  <c r="BU87" i="1"/>
  <c r="BU43" i="1"/>
  <c r="BU37" i="1"/>
  <c r="BU64" i="1"/>
  <c r="BU40" i="1"/>
  <c r="BU63" i="1"/>
  <c r="BU86" i="1"/>
  <c r="BU48" i="1"/>
  <c r="BX56" i="1"/>
  <c r="BX109" i="1"/>
  <c r="BX96" i="1"/>
  <c r="BX117" i="1"/>
  <c r="BX36" i="1"/>
  <c r="BX60" i="1"/>
  <c r="BX55" i="1"/>
  <c r="BX69" i="1"/>
  <c r="BX30" i="1"/>
  <c r="BX92" i="1"/>
  <c r="BX44" i="1"/>
  <c r="BX34" i="1"/>
  <c r="BX66" i="1"/>
  <c r="BX46" i="1"/>
  <c r="BX120" i="1"/>
  <c r="BX27" i="1"/>
  <c r="BX111" i="1"/>
  <c r="BX54" i="1"/>
  <c r="BX130" i="1"/>
  <c r="BX39" i="1"/>
  <c r="BX131" i="1"/>
  <c r="BX53" i="1"/>
  <c r="BX102" i="1"/>
  <c r="BX19" i="1"/>
  <c r="BX23" i="1"/>
  <c r="BX114" i="1"/>
  <c r="BX4" i="1"/>
  <c r="BX128" i="1"/>
  <c r="BX9" i="1"/>
  <c r="BX74" i="1"/>
  <c r="BX18" i="1"/>
  <c r="BX12" i="1"/>
  <c r="BX132" i="1"/>
  <c r="BX5" i="1"/>
  <c r="BX133" i="1"/>
  <c r="BX7" i="1"/>
  <c r="BX89" i="1"/>
  <c r="BX62" i="1"/>
  <c r="BX10" i="1"/>
  <c r="BX15" i="1"/>
  <c r="BX88" i="1"/>
  <c r="BX134" i="1"/>
  <c r="BX103" i="1"/>
  <c r="BX107" i="1"/>
  <c r="BX3" i="1"/>
  <c r="BX90" i="1"/>
  <c r="BX21" i="1"/>
  <c r="BX98" i="1"/>
  <c r="BX57" i="1"/>
  <c r="BX135" i="1"/>
  <c r="BX104" i="1"/>
  <c r="BX108" i="1"/>
  <c r="BX78" i="1"/>
  <c r="BX24" i="1"/>
  <c r="BX14" i="1"/>
  <c r="BX125" i="1"/>
  <c r="BX94" i="1"/>
  <c r="BX100" i="1"/>
  <c r="BX129" i="1"/>
  <c r="BX106" i="1"/>
  <c r="BX119" i="1"/>
  <c r="BX115" i="1"/>
  <c r="BX124" i="1"/>
  <c r="BX99" i="1"/>
  <c r="BX136" i="1"/>
  <c r="BX93" i="1"/>
  <c r="BX47" i="1"/>
  <c r="BX2" i="1"/>
  <c r="BX80" i="1"/>
  <c r="BX137" i="1"/>
  <c r="BX138" i="1"/>
  <c r="BX8" i="1"/>
  <c r="BX84" i="1"/>
  <c r="BX77" i="1"/>
  <c r="BX6" i="1"/>
  <c r="BX52" i="1"/>
  <c r="BX50" i="1"/>
  <c r="BX51" i="1"/>
  <c r="BX71" i="1"/>
  <c r="BX20" i="1"/>
  <c r="BX13" i="1"/>
  <c r="BX61" i="1"/>
  <c r="BX127" i="1"/>
  <c r="BX22" i="1"/>
  <c r="BX81" i="1"/>
  <c r="BX42" i="1"/>
  <c r="BX97" i="1"/>
  <c r="BX25" i="1"/>
  <c r="BX29" i="1"/>
  <c r="BX72" i="1"/>
  <c r="BX139" i="1"/>
  <c r="BX118" i="1"/>
  <c r="BX85" i="1"/>
  <c r="BX79" i="1"/>
  <c r="BX112" i="1"/>
  <c r="BX75" i="1"/>
  <c r="BX76" i="1"/>
  <c r="BX123" i="1"/>
  <c r="BX28" i="1"/>
  <c r="BX31" i="1"/>
  <c r="BX68" i="1"/>
  <c r="BX49" i="1"/>
  <c r="BX11" i="1"/>
  <c r="BX38" i="1"/>
  <c r="BX16" i="1"/>
  <c r="BX65" i="1"/>
  <c r="BX17" i="1"/>
  <c r="BX91" i="1"/>
  <c r="BX67" i="1"/>
  <c r="BX121" i="1"/>
  <c r="BX126" i="1"/>
  <c r="BX41" i="1"/>
  <c r="BX33" i="1"/>
  <c r="BX35" i="1"/>
  <c r="BX83" i="1"/>
  <c r="BX58" i="1"/>
  <c r="BX32" i="1"/>
  <c r="BX95" i="1"/>
  <c r="BX122" i="1"/>
  <c r="BX59" i="1"/>
  <c r="BX73" i="1"/>
  <c r="BX45" i="1"/>
  <c r="BX26" i="1"/>
  <c r="BX113" i="1"/>
  <c r="BX110" i="1"/>
  <c r="BX116" i="1"/>
  <c r="BX105" i="1"/>
  <c r="BX82" i="1"/>
  <c r="BX70" i="1"/>
  <c r="BX87" i="1"/>
  <c r="BX43" i="1"/>
  <c r="BX37" i="1"/>
  <c r="BX64" i="1"/>
  <c r="BX40" i="1"/>
  <c r="BX63" i="1"/>
  <c r="BX86" i="1"/>
  <c r="BX48" i="1"/>
  <c r="CA56" i="1"/>
  <c r="CA109" i="1"/>
  <c r="CA96" i="1"/>
  <c r="CA117" i="1"/>
  <c r="CA36" i="1"/>
  <c r="CA60" i="1"/>
  <c r="CA55" i="1"/>
  <c r="CA69" i="1"/>
  <c r="CA30" i="1"/>
  <c r="CA92" i="1"/>
  <c r="CA44" i="1"/>
  <c r="CA34" i="1"/>
  <c r="CA66" i="1"/>
  <c r="CA46" i="1"/>
  <c r="CA120" i="1"/>
  <c r="CA27" i="1"/>
  <c r="CA111" i="1"/>
  <c r="CA54" i="1"/>
  <c r="CA130" i="1"/>
  <c r="CA39" i="1"/>
  <c r="CA131" i="1"/>
  <c r="CA53" i="1"/>
  <c r="CA102" i="1"/>
  <c r="CA19" i="1"/>
  <c r="CA23" i="1"/>
  <c r="CA114" i="1"/>
  <c r="CA4" i="1"/>
  <c r="CA128" i="1"/>
  <c r="CA9" i="1"/>
  <c r="CA74" i="1"/>
  <c r="CA18" i="1"/>
  <c r="CA12" i="1"/>
  <c r="CA132" i="1"/>
  <c r="CA5" i="1"/>
  <c r="CA133" i="1"/>
  <c r="CA7" i="1"/>
  <c r="CA89" i="1"/>
  <c r="CA62" i="1"/>
  <c r="CA10" i="1"/>
  <c r="CA15" i="1"/>
  <c r="CA88" i="1"/>
  <c r="CA134" i="1"/>
  <c r="CA103" i="1"/>
  <c r="CA107" i="1"/>
  <c r="CA3" i="1"/>
  <c r="CA90" i="1"/>
  <c r="CA21" i="1"/>
  <c r="CA98" i="1"/>
  <c r="CA57" i="1"/>
  <c r="CA135" i="1"/>
  <c r="CA104" i="1"/>
  <c r="CA108" i="1"/>
  <c r="CA78" i="1"/>
  <c r="CA24" i="1"/>
  <c r="CA14" i="1"/>
  <c r="CA125" i="1"/>
  <c r="CA94" i="1"/>
  <c r="CA100" i="1"/>
  <c r="CA129" i="1"/>
  <c r="CA106" i="1"/>
  <c r="CA119" i="1"/>
  <c r="CA115" i="1"/>
  <c r="CA124" i="1"/>
  <c r="CA99" i="1"/>
  <c r="CA136" i="1"/>
  <c r="CA93" i="1"/>
  <c r="CA47" i="1"/>
  <c r="CA2" i="1"/>
  <c r="CA80" i="1"/>
  <c r="CA137" i="1"/>
  <c r="CA138" i="1"/>
  <c r="CA8" i="1"/>
  <c r="CA84" i="1"/>
  <c r="CA77" i="1"/>
  <c r="CA6" i="1"/>
  <c r="CA52" i="1"/>
  <c r="CA50" i="1"/>
  <c r="CA51" i="1"/>
  <c r="CA71" i="1"/>
  <c r="CA20" i="1"/>
  <c r="CA13" i="1"/>
  <c r="CA61" i="1"/>
  <c r="CA127" i="1"/>
  <c r="CA22" i="1"/>
  <c r="CA81" i="1"/>
  <c r="CA42" i="1"/>
  <c r="CA97" i="1"/>
  <c r="CA25" i="1"/>
  <c r="CA29" i="1"/>
  <c r="CA72" i="1"/>
  <c r="CA139" i="1"/>
  <c r="CA118" i="1"/>
  <c r="CA85" i="1"/>
  <c r="CA79" i="1"/>
  <c r="CA112" i="1"/>
  <c r="CA75" i="1"/>
  <c r="CA76" i="1"/>
  <c r="CA123" i="1"/>
  <c r="CA28" i="1"/>
  <c r="CA31" i="1"/>
  <c r="CA68" i="1"/>
  <c r="CA49" i="1"/>
  <c r="CA11" i="1"/>
  <c r="CA38" i="1"/>
  <c r="CA16" i="1"/>
  <c r="CA65" i="1"/>
  <c r="CA17" i="1"/>
  <c r="CA91" i="1"/>
  <c r="CA67" i="1"/>
  <c r="CA121" i="1"/>
  <c r="CA126" i="1"/>
  <c r="CA41" i="1"/>
  <c r="CA33" i="1"/>
  <c r="CA35" i="1"/>
  <c r="CA83" i="1"/>
  <c r="CA58" i="1"/>
  <c r="CA32" i="1"/>
  <c r="CA95" i="1"/>
  <c r="CA122" i="1"/>
  <c r="CA59" i="1"/>
  <c r="CA73" i="1"/>
  <c r="CA45" i="1"/>
  <c r="CA26" i="1"/>
  <c r="CA113" i="1"/>
  <c r="CA110" i="1"/>
  <c r="CA116" i="1"/>
  <c r="CA105" i="1"/>
  <c r="CA82" i="1"/>
  <c r="CA70" i="1"/>
  <c r="CA87" i="1"/>
  <c r="CA43" i="1"/>
  <c r="CA37" i="1"/>
  <c r="CA64" i="1"/>
  <c r="CA40" i="1"/>
  <c r="CA63" i="1"/>
  <c r="CA86" i="1"/>
  <c r="CA48" i="1"/>
  <c r="CA101" i="1"/>
  <c r="BX101" i="1"/>
  <c r="BU101" i="1"/>
  <c r="CJ56" i="1"/>
  <c r="CJ109" i="1"/>
  <c r="CJ96" i="1"/>
  <c r="CJ117" i="1"/>
  <c r="CJ36" i="1"/>
  <c r="CJ60" i="1"/>
  <c r="CJ55" i="1"/>
  <c r="CJ69" i="1"/>
  <c r="CJ30" i="1"/>
  <c r="CJ92" i="1"/>
  <c r="CJ44" i="1"/>
  <c r="CJ34" i="1"/>
  <c r="CJ66" i="1"/>
  <c r="CJ46" i="1"/>
  <c r="CJ120" i="1"/>
  <c r="CJ27" i="1"/>
  <c r="CJ111" i="1"/>
  <c r="CJ54" i="1"/>
  <c r="CJ130" i="1"/>
  <c r="CJ39" i="1"/>
  <c r="CJ131" i="1"/>
  <c r="CJ53" i="1"/>
  <c r="CJ102" i="1"/>
  <c r="CJ19" i="1"/>
  <c r="CJ23" i="1"/>
  <c r="CJ114" i="1"/>
  <c r="CJ4" i="1"/>
  <c r="CJ128" i="1"/>
  <c r="CJ9" i="1"/>
  <c r="CJ74" i="1"/>
  <c r="CJ18" i="1"/>
  <c r="CJ12" i="1"/>
  <c r="CJ132" i="1"/>
  <c r="CJ5" i="1"/>
  <c r="CJ133" i="1"/>
  <c r="CJ7" i="1"/>
  <c r="CJ89" i="1"/>
  <c r="CJ62" i="1"/>
  <c r="CJ10" i="1"/>
  <c r="CJ15" i="1"/>
  <c r="CJ88" i="1"/>
  <c r="CJ134" i="1"/>
  <c r="CJ103" i="1"/>
  <c r="CJ107" i="1"/>
  <c r="CJ3" i="1"/>
  <c r="CJ90" i="1"/>
  <c r="CJ21" i="1"/>
  <c r="CJ98" i="1"/>
  <c r="CJ57" i="1"/>
  <c r="CJ135" i="1"/>
  <c r="CJ104" i="1"/>
  <c r="CJ108" i="1"/>
  <c r="CJ78" i="1"/>
  <c r="CJ24" i="1"/>
  <c r="CJ14" i="1"/>
  <c r="CJ125" i="1"/>
  <c r="CJ94" i="1"/>
  <c r="CJ100" i="1"/>
  <c r="CJ129" i="1"/>
  <c r="CJ106" i="1"/>
  <c r="CJ119" i="1"/>
  <c r="CJ115" i="1"/>
  <c r="CJ124" i="1"/>
  <c r="CJ99" i="1"/>
  <c r="CJ136" i="1"/>
  <c r="CJ93" i="1"/>
  <c r="CJ47" i="1"/>
  <c r="CJ2" i="1"/>
  <c r="CJ80" i="1"/>
  <c r="CJ137" i="1"/>
  <c r="CJ138" i="1"/>
  <c r="CJ8" i="1"/>
  <c r="CJ84" i="1"/>
  <c r="CJ77" i="1"/>
  <c r="CJ6" i="1"/>
  <c r="CJ52" i="1"/>
  <c r="CJ50" i="1"/>
  <c r="CJ51" i="1"/>
  <c r="CJ71" i="1"/>
  <c r="CJ20" i="1"/>
  <c r="CJ13" i="1"/>
  <c r="CJ61" i="1"/>
  <c r="CJ127" i="1"/>
  <c r="CJ22" i="1"/>
  <c r="CJ81" i="1"/>
  <c r="CJ42" i="1"/>
  <c r="CJ97" i="1"/>
  <c r="CJ25" i="1"/>
  <c r="CJ29" i="1"/>
  <c r="CJ72" i="1"/>
  <c r="CJ139" i="1"/>
  <c r="CJ118" i="1"/>
  <c r="CJ85" i="1"/>
  <c r="CJ79" i="1"/>
  <c r="CJ112" i="1"/>
  <c r="CJ75" i="1"/>
  <c r="CJ76" i="1"/>
  <c r="CJ123" i="1"/>
  <c r="CJ28" i="1"/>
  <c r="CJ31" i="1"/>
  <c r="CJ68" i="1"/>
  <c r="CJ49" i="1"/>
  <c r="CJ11" i="1"/>
  <c r="CJ38" i="1"/>
  <c r="CJ16" i="1"/>
  <c r="CJ65" i="1"/>
  <c r="CJ17" i="1"/>
  <c r="CJ91" i="1"/>
  <c r="CJ67" i="1"/>
  <c r="CJ121" i="1"/>
  <c r="CJ126" i="1"/>
  <c r="CJ41" i="1"/>
  <c r="CJ33" i="1"/>
  <c r="CJ35" i="1"/>
  <c r="CJ83" i="1"/>
  <c r="CJ58" i="1"/>
  <c r="CJ32" i="1"/>
  <c r="CJ95" i="1"/>
  <c r="CJ122" i="1"/>
  <c r="CJ59" i="1"/>
  <c r="CJ73" i="1"/>
  <c r="CJ45" i="1"/>
  <c r="CJ26" i="1"/>
  <c r="CJ113" i="1"/>
  <c r="CJ110" i="1"/>
  <c r="CJ116" i="1"/>
  <c r="CJ105" i="1"/>
  <c r="CJ82" i="1"/>
  <c r="CJ70" i="1"/>
  <c r="CJ87" i="1"/>
  <c r="CJ43" i="1"/>
  <c r="CJ37" i="1"/>
  <c r="CJ64" i="1"/>
  <c r="CJ40" i="1"/>
  <c r="CJ63" i="1"/>
  <c r="CJ86" i="1"/>
  <c r="CJ48" i="1"/>
  <c r="CJ101" i="1"/>
  <c r="AC56" i="1" l="1"/>
  <c r="AC109" i="1"/>
  <c r="AC96" i="1"/>
  <c r="AC117" i="1"/>
  <c r="AC36" i="1"/>
  <c r="AC60" i="1"/>
  <c r="AC55" i="1"/>
  <c r="AC69" i="1"/>
  <c r="AC30" i="1"/>
  <c r="AC92" i="1"/>
  <c r="AC44" i="1"/>
  <c r="AC34" i="1"/>
  <c r="AC66" i="1"/>
  <c r="AC46" i="1"/>
  <c r="AC120" i="1"/>
  <c r="AC27" i="1"/>
  <c r="AC111" i="1"/>
  <c r="AC54" i="1"/>
  <c r="AC130" i="1"/>
  <c r="AC39" i="1"/>
  <c r="AC131" i="1"/>
  <c r="AC53" i="1"/>
  <c r="AC102" i="1"/>
  <c r="AC19" i="1"/>
  <c r="AC23" i="1"/>
  <c r="AC114" i="1"/>
  <c r="AC4" i="1"/>
  <c r="AC128" i="1"/>
  <c r="AC9" i="1"/>
  <c r="AC74" i="1"/>
  <c r="AC18" i="1"/>
  <c r="AC12" i="1"/>
  <c r="AC132" i="1"/>
  <c r="AC5" i="1"/>
  <c r="AC133" i="1"/>
  <c r="AC7" i="1"/>
  <c r="AC89" i="1"/>
  <c r="AC62" i="1"/>
  <c r="AC10" i="1"/>
  <c r="AC15" i="1"/>
  <c r="AC88" i="1"/>
  <c r="AC134" i="1"/>
  <c r="AC103" i="1"/>
  <c r="AC107" i="1"/>
  <c r="AC3" i="1"/>
  <c r="AC90" i="1"/>
  <c r="AC21" i="1"/>
  <c r="AC98" i="1"/>
  <c r="AC57" i="1"/>
  <c r="AC135" i="1"/>
  <c r="AC104" i="1"/>
  <c r="AC108" i="1"/>
  <c r="AC78" i="1"/>
  <c r="AC24" i="1"/>
  <c r="AC14" i="1"/>
  <c r="AC125" i="1"/>
  <c r="AC94" i="1"/>
  <c r="AC100" i="1"/>
  <c r="AC129" i="1"/>
  <c r="AC106" i="1"/>
  <c r="AC119" i="1"/>
  <c r="AC115" i="1"/>
  <c r="AC124" i="1"/>
  <c r="AC99" i="1"/>
  <c r="AC136" i="1"/>
  <c r="AC93" i="1"/>
  <c r="AC47" i="1"/>
  <c r="AC2" i="1"/>
  <c r="AC80" i="1"/>
  <c r="AC137" i="1"/>
  <c r="AC138" i="1"/>
  <c r="AC8" i="1"/>
  <c r="AC84" i="1"/>
  <c r="AC77" i="1"/>
  <c r="AC6" i="1"/>
  <c r="AC52" i="1"/>
  <c r="AC50" i="1"/>
  <c r="AC51" i="1"/>
  <c r="AC71" i="1"/>
  <c r="AC20" i="1"/>
  <c r="AC13" i="1"/>
  <c r="AC61" i="1"/>
  <c r="AC127" i="1"/>
  <c r="AC22" i="1"/>
  <c r="AC81" i="1"/>
  <c r="AC42" i="1"/>
  <c r="AC97" i="1"/>
  <c r="AC25" i="1"/>
  <c r="AC29" i="1"/>
  <c r="AC72" i="1"/>
  <c r="AC139" i="1"/>
  <c r="AC118" i="1"/>
  <c r="AC85" i="1"/>
  <c r="AC79" i="1"/>
  <c r="AC112" i="1"/>
  <c r="AC75" i="1"/>
  <c r="AC76" i="1"/>
  <c r="AC123" i="1"/>
  <c r="AC28" i="1"/>
  <c r="AC31" i="1"/>
  <c r="AC68" i="1"/>
  <c r="AC49" i="1"/>
  <c r="AC11" i="1"/>
  <c r="AC38" i="1"/>
  <c r="AC16" i="1"/>
  <c r="AC65" i="1"/>
  <c r="AC17" i="1"/>
  <c r="AC91" i="1"/>
  <c r="AC67" i="1"/>
  <c r="AC121" i="1"/>
  <c r="AC126" i="1"/>
  <c r="AC41" i="1"/>
  <c r="AC33" i="1"/>
  <c r="AC35" i="1"/>
  <c r="AC83" i="1"/>
  <c r="AC58" i="1"/>
  <c r="AC32" i="1"/>
  <c r="AC95" i="1"/>
  <c r="AC122" i="1"/>
  <c r="AC59" i="1"/>
  <c r="AC73" i="1"/>
  <c r="AC45" i="1"/>
  <c r="AC26" i="1"/>
  <c r="AC113" i="1"/>
  <c r="AC110" i="1"/>
  <c r="AC116" i="1"/>
  <c r="AC105" i="1"/>
  <c r="AC82" i="1"/>
  <c r="AC70" i="1"/>
  <c r="AC87" i="1"/>
  <c r="AC43" i="1"/>
  <c r="AC37" i="1"/>
  <c r="AC64" i="1"/>
  <c r="AC40" i="1"/>
  <c r="AC63" i="1"/>
  <c r="AC86" i="1"/>
  <c r="AC48" i="1"/>
  <c r="AC101" i="1"/>
  <c r="AI56" i="1" l="1"/>
  <c r="AI109" i="1"/>
  <c r="AI96" i="1"/>
  <c r="AI117" i="1"/>
  <c r="AI36" i="1"/>
  <c r="AI60" i="1"/>
  <c r="AI55" i="1"/>
  <c r="AI69" i="1"/>
  <c r="AI30" i="1"/>
  <c r="AI92" i="1"/>
  <c r="AI44" i="1"/>
  <c r="AI34" i="1"/>
  <c r="AI66" i="1"/>
  <c r="AI46" i="1"/>
  <c r="AI120" i="1"/>
  <c r="AI27" i="1"/>
  <c r="AI111" i="1"/>
  <c r="AI54" i="1"/>
  <c r="AI130" i="1"/>
  <c r="AI39" i="1"/>
  <c r="AI131" i="1"/>
  <c r="AI53" i="1"/>
  <c r="AI102" i="1"/>
  <c r="AI19" i="1"/>
  <c r="AI23" i="1"/>
  <c r="AI114" i="1"/>
  <c r="AI4" i="1"/>
  <c r="AI128" i="1"/>
  <c r="AI9" i="1"/>
  <c r="AI74" i="1"/>
  <c r="AI18" i="1"/>
  <c r="AI12" i="1"/>
  <c r="AI132" i="1"/>
  <c r="AI5" i="1"/>
  <c r="AI133" i="1"/>
  <c r="AI7" i="1"/>
  <c r="AI89" i="1"/>
  <c r="AI62" i="1"/>
  <c r="AI10" i="1"/>
  <c r="AI15" i="1"/>
  <c r="AI88" i="1"/>
  <c r="AI134" i="1"/>
  <c r="AI103" i="1"/>
  <c r="AI107" i="1"/>
  <c r="AI3" i="1"/>
  <c r="AI90" i="1"/>
  <c r="AI21" i="1"/>
  <c r="AI98" i="1"/>
  <c r="AI57" i="1"/>
  <c r="AI135" i="1"/>
  <c r="AI104" i="1"/>
  <c r="AI108" i="1"/>
  <c r="AI78" i="1"/>
  <c r="AI24" i="1"/>
  <c r="AI14" i="1"/>
  <c r="AI125" i="1"/>
  <c r="AI94" i="1"/>
  <c r="AI100" i="1"/>
  <c r="AI129" i="1"/>
  <c r="AI106" i="1"/>
  <c r="AI119" i="1"/>
  <c r="AI115" i="1"/>
  <c r="AI124" i="1"/>
  <c r="AI99" i="1"/>
  <c r="AI136" i="1"/>
  <c r="AI93" i="1"/>
  <c r="AI47" i="1"/>
  <c r="AI2" i="1"/>
  <c r="AI80" i="1"/>
  <c r="AI137" i="1"/>
  <c r="AI138" i="1"/>
  <c r="AI8" i="1"/>
  <c r="AI84" i="1"/>
  <c r="AI77" i="1"/>
  <c r="AI6" i="1"/>
  <c r="AI52" i="1"/>
  <c r="AI50" i="1"/>
  <c r="AI51" i="1"/>
  <c r="AI71" i="1"/>
  <c r="AI20" i="1"/>
  <c r="AI13" i="1"/>
  <c r="AI61" i="1"/>
  <c r="AI127" i="1"/>
  <c r="AI22" i="1"/>
  <c r="AI81" i="1"/>
  <c r="AI42" i="1"/>
  <c r="AI97" i="1"/>
  <c r="AI25" i="1"/>
  <c r="AI29" i="1"/>
  <c r="AI72" i="1"/>
  <c r="AI139" i="1"/>
  <c r="AI118" i="1"/>
  <c r="AI85" i="1"/>
  <c r="AI79" i="1"/>
  <c r="AI112" i="1"/>
  <c r="AI75" i="1"/>
  <c r="AI76" i="1"/>
  <c r="AI123" i="1"/>
  <c r="AI28" i="1"/>
  <c r="AI31" i="1"/>
  <c r="AI68" i="1"/>
  <c r="AI49" i="1"/>
  <c r="AI11" i="1"/>
  <c r="AI38" i="1"/>
  <c r="AI16" i="1"/>
  <c r="AI65" i="1"/>
  <c r="AI17" i="1"/>
  <c r="AI91" i="1"/>
  <c r="AI67" i="1"/>
  <c r="AI121" i="1"/>
  <c r="AI126" i="1"/>
  <c r="AI41" i="1"/>
  <c r="AI33" i="1"/>
  <c r="AI35" i="1"/>
  <c r="AI83" i="1"/>
  <c r="AI58" i="1"/>
  <c r="AI32" i="1"/>
  <c r="AI95" i="1"/>
  <c r="AI122" i="1"/>
  <c r="AI59" i="1"/>
  <c r="AI73" i="1"/>
  <c r="AI45" i="1"/>
  <c r="AI26" i="1"/>
  <c r="AI113" i="1"/>
  <c r="AI110" i="1"/>
  <c r="AI116" i="1"/>
  <c r="AI105" i="1"/>
  <c r="AI82" i="1"/>
  <c r="AI70" i="1"/>
  <c r="AI87" i="1"/>
  <c r="AI43" i="1"/>
  <c r="AI37" i="1"/>
  <c r="AI64" i="1"/>
  <c r="AI40" i="1"/>
  <c r="AI63" i="1"/>
  <c r="AI86" i="1"/>
  <c r="AI48" i="1"/>
  <c r="AI101" i="1"/>
  <c r="AF56" i="1"/>
  <c r="AF109" i="1"/>
  <c r="AF96" i="1"/>
  <c r="AF117" i="1"/>
  <c r="AF36" i="1"/>
  <c r="AF60" i="1"/>
  <c r="AF55" i="1"/>
  <c r="AF69" i="1"/>
  <c r="AF30" i="1"/>
  <c r="AF92" i="1"/>
  <c r="AF44" i="1"/>
  <c r="AF34" i="1"/>
  <c r="AF66" i="1"/>
  <c r="AF46" i="1"/>
  <c r="AF120" i="1"/>
  <c r="AF27" i="1"/>
  <c r="AF111" i="1"/>
  <c r="AF54" i="1"/>
  <c r="AF130" i="1"/>
  <c r="AF39" i="1"/>
  <c r="AF131" i="1"/>
  <c r="AF53" i="1"/>
  <c r="AF102" i="1"/>
  <c r="AF19" i="1"/>
  <c r="AF23" i="1"/>
  <c r="AF114" i="1"/>
  <c r="AF4" i="1"/>
  <c r="AF128" i="1"/>
  <c r="AF9" i="1"/>
  <c r="AF74" i="1"/>
  <c r="AF18" i="1"/>
  <c r="AF12" i="1"/>
  <c r="AF132" i="1"/>
  <c r="AF5" i="1"/>
  <c r="AF133" i="1"/>
  <c r="AF7" i="1"/>
  <c r="AF89" i="1"/>
  <c r="AF62" i="1"/>
  <c r="AF10" i="1"/>
  <c r="AF15" i="1"/>
  <c r="AF88" i="1"/>
  <c r="AF134" i="1"/>
  <c r="AF103" i="1"/>
  <c r="AF107" i="1"/>
  <c r="AF3" i="1"/>
  <c r="AF90" i="1"/>
  <c r="AF21" i="1"/>
  <c r="AF98" i="1"/>
  <c r="AF57" i="1"/>
  <c r="AF135" i="1"/>
  <c r="AF104" i="1"/>
  <c r="AF108" i="1"/>
  <c r="AF78" i="1"/>
  <c r="AF24" i="1"/>
  <c r="AF14" i="1"/>
  <c r="AF125" i="1"/>
  <c r="AF94" i="1"/>
  <c r="AF100" i="1"/>
  <c r="AF129" i="1"/>
  <c r="AF106" i="1"/>
  <c r="AF119" i="1"/>
  <c r="AF115" i="1"/>
  <c r="AF124" i="1"/>
  <c r="AF99" i="1"/>
  <c r="AF136" i="1"/>
  <c r="AF93" i="1"/>
  <c r="AF47" i="1"/>
  <c r="AF2" i="1"/>
  <c r="AF80" i="1"/>
  <c r="AF137" i="1"/>
  <c r="AF138" i="1"/>
  <c r="AF8" i="1"/>
  <c r="AF84" i="1"/>
  <c r="AF77" i="1"/>
  <c r="AF6" i="1"/>
  <c r="AF52" i="1"/>
  <c r="AF50" i="1"/>
  <c r="AF51" i="1"/>
  <c r="AF71" i="1"/>
  <c r="AF20" i="1"/>
  <c r="AF13" i="1"/>
  <c r="AF61" i="1"/>
  <c r="AF127" i="1"/>
  <c r="AF22" i="1"/>
  <c r="AF81" i="1"/>
  <c r="AF42" i="1"/>
  <c r="AF97" i="1"/>
  <c r="AF25" i="1"/>
  <c r="AF29" i="1"/>
  <c r="AF72" i="1"/>
  <c r="AF139" i="1"/>
  <c r="AF118" i="1"/>
  <c r="AF85" i="1"/>
  <c r="AF79" i="1"/>
  <c r="AF112" i="1"/>
  <c r="AF75" i="1"/>
  <c r="AF76" i="1"/>
  <c r="AF123" i="1"/>
  <c r="AF28" i="1"/>
  <c r="AF31" i="1"/>
  <c r="AF68" i="1"/>
  <c r="AF49" i="1"/>
  <c r="AF11" i="1"/>
  <c r="AF38" i="1"/>
  <c r="AF16" i="1"/>
  <c r="AF65" i="1"/>
  <c r="AF17" i="1"/>
  <c r="AF91" i="1"/>
  <c r="AF67" i="1"/>
  <c r="AF121" i="1"/>
  <c r="AF126" i="1"/>
  <c r="AF41" i="1"/>
  <c r="AF33" i="1"/>
  <c r="AF35" i="1"/>
  <c r="AF83" i="1"/>
  <c r="AF58" i="1"/>
  <c r="AF32" i="1"/>
  <c r="AF95" i="1"/>
  <c r="AF122" i="1"/>
  <c r="AF59" i="1"/>
  <c r="AF73" i="1"/>
  <c r="AF45" i="1"/>
  <c r="AF26" i="1"/>
  <c r="AF113" i="1"/>
  <c r="AF110" i="1"/>
  <c r="AF116" i="1"/>
  <c r="AF105" i="1"/>
  <c r="AF82" i="1"/>
  <c r="AF70" i="1"/>
  <c r="AF87" i="1"/>
  <c r="AF43" i="1"/>
  <c r="AF37" i="1"/>
  <c r="AF64" i="1"/>
  <c r="AF40" i="1"/>
  <c r="AF63" i="1"/>
  <c r="AF86" i="1"/>
  <c r="AF48" i="1"/>
  <c r="AF101" i="1"/>
  <c r="F56" i="1" l="1"/>
  <c r="F109" i="1"/>
  <c r="F96" i="1"/>
  <c r="F117" i="1"/>
  <c r="F36" i="1"/>
  <c r="F60" i="1"/>
  <c r="F55" i="1"/>
  <c r="F69" i="1"/>
  <c r="F30" i="1"/>
  <c r="F92" i="1"/>
  <c r="F44" i="1"/>
  <c r="F34" i="1"/>
  <c r="F66" i="1"/>
  <c r="F46" i="1"/>
  <c r="F120" i="1"/>
  <c r="F27" i="1"/>
  <c r="F111" i="1"/>
  <c r="F54" i="1"/>
  <c r="F130" i="1"/>
  <c r="F39" i="1"/>
  <c r="F131" i="1"/>
  <c r="F53" i="1"/>
  <c r="F102" i="1"/>
  <c r="F19" i="1"/>
  <c r="F23" i="1"/>
  <c r="F114" i="1"/>
  <c r="F4" i="1"/>
  <c r="F128" i="1"/>
  <c r="F9" i="1"/>
  <c r="F74" i="1"/>
  <c r="F18" i="1"/>
  <c r="F12" i="1"/>
  <c r="F132" i="1"/>
  <c r="F5" i="1"/>
  <c r="F133" i="1"/>
  <c r="F7" i="1"/>
  <c r="F89" i="1"/>
  <c r="F62" i="1"/>
  <c r="F10" i="1"/>
  <c r="F15" i="1"/>
  <c r="F88" i="1"/>
  <c r="F134" i="1"/>
  <c r="F103" i="1"/>
  <c r="F107" i="1"/>
  <c r="F3" i="1"/>
  <c r="F90" i="1"/>
  <c r="F21" i="1"/>
  <c r="F98" i="1"/>
  <c r="F57" i="1"/>
  <c r="F135" i="1"/>
  <c r="F104" i="1"/>
  <c r="F108" i="1"/>
  <c r="F78" i="1"/>
  <c r="F24" i="1"/>
  <c r="F14" i="1"/>
  <c r="F125" i="1"/>
  <c r="F94" i="1"/>
  <c r="F100" i="1"/>
  <c r="F129" i="1"/>
  <c r="F106" i="1"/>
  <c r="F119" i="1"/>
  <c r="F115" i="1"/>
  <c r="F124" i="1"/>
  <c r="F99" i="1"/>
  <c r="F136" i="1"/>
  <c r="F93" i="1"/>
  <c r="F47" i="1"/>
  <c r="F2" i="1"/>
  <c r="F80" i="1"/>
  <c r="F137" i="1"/>
  <c r="F138" i="1"/>
  <c r="F8" i="1"/>
  <c r="F84" i="1"/>
  <c r="F77" i="1"/>
  <c r="F6" i="1"/>
  <c r="F52" i="1"/>
  <c r="F50" i="1"/>
  <c r="F51" i="1"/>
  <c r="F71" i="1"/>
  <c r="F20" i="1"/>
  <c r="F13" i="1"/>
  <c r="F61" i="1"/>
  <c r="F127" i="1"/>
  <c r="F22" i="1"/>
  <c r="F81" i="1"/>
  <c r="F42" i="1"/>
  <c r="F97" i="1"/>
  <c r="F25" i="1"/>
  <c r="F29" i="1"/>
  <c r="F72" i="1"/>
  <c r="F139" i="1"/>
  <c r="F118" i="1"/>
  <c r="F85" i="1"/>
  <c r="F79" i="1"/>
  <c r="F112" i="1"/>
  <c r="F75" i="1"/>
  <c r="F76" i="1"/>
  <c r="F123" i="1"/>
  <c r="F28" i="1"/>
  <c r="F31" i="1"/>
  <c r="F68" i="1"/>
  <c r="F49" i="1"/>
  <c r="F11" i="1"/>
  <c r="F38" i="1"/>
  <c r="F16" i="1"/>
  <c r="F65" i="1"/>
  <c r="F17" i="1"/>
  <c r="F91" i="1"/>
  <c r="F67" i="1"/>
  <c r="F121" i="1"/>
  <c r="F126" i="1"/>
  <c r="F41" i="1"/>
  <c r="F33" i="1"/>
  <c r="F35" i="1"/>
  <c r="F83" i="1"/>
  <c r="F58" i="1"/>
  <c r="F32" i="1"/>
  <c r="F95" i="1"/>
  <c r="F122" i="1"/>
  <c r="F59" i="1"/>
  <c r="F73" i="1"/>
  <c r="F45" i="1"/>
  <c r="F26" i="1"/>
  <c r="F113" i="1"/>
  <c r="F110" i="1"/>
  <c r="F116" i="1"/>
  <c r="F105" i="1"/>
  <c r="F82" i="1"/>
  <c r="F70" i="1"/>
  <c r="F87" i="1"/>
  <c r="F43" i="1"/>
  <c r="F37" i="1"/>
  <c r="F64" i="1"/>
  <c r="F40" i="1"/>
  <c r="F63" i="1"/>
  <c r="F86" i="1"/>
  <c r="F48" i="1"/>
  <c r="F101" i="1"/>
  <c r="BI30" i="1" l="1"/>
  <c r="BI92" i="1"/>
  <c r="BI44" i="1"/>
  <c r="BI34" i="1"/>
  <c r="BI66" i="1"/>
  <c r="BI46" i="1"/>
  <c r="BI120" i="1"/>
  <c r="BI27" i="1"/>
  <c r="BI111" i="1"/>
  <c r="BI54" i="1"/>
  <c r="BI130" i="1"/>
  <c r="BI39" i="1"/>
  <c r="BI131" i="1"/>
  <c r="BI53" i="1"/>
  <c r="BI102" i="1"/>
  <c r="BI19" i="1"/>
  <c r="BI23" i="1"/>
  <c r="BI114" i="1"/>
  <c r="BI4" i="1"/>
  <c r="BI128" i="1"/>
  <c r="BI9" i="1"/>
  <c r="BI74" i="1"/>
  <c r="BI18" i="1"/>
  <c r="BI12" i="1"/>
  <c r="BI132" i="1"/>
  <c r="BI5" i="1"/>
  <c r="BI133" i="1"/>
  <c r="BI7" i="1"/>
  <c r="BI89" i="1"/>
  <c r="BI62" i="1"/>
  <c r="BI10" i="1"/>
  <c r="BI15" i="1"/>
  <c r="BI88" i="1"/>
  <c r="BI134" i="1"/>
  <c r="BI103" i="1"/>
  <c r="BI107" i="1"/>
  <c r="BI3" i="1"/>
  <c r="BI90" i="1"/>
  <c r="BI21" i="1"/>
  <c r="BI98" i="1"/>
  <c r="BI57" i="1"/>
  <c r="BI135" i="1"/>
  <c r="BI104" i="1"/>
  <c r="BI108" i="1"/>
  <c r="BI78" i="1"/>
  <c r="BI24" i="1"/>
  <c r="BI14" i="1"/>
  <c r="BI125" i="1"/>
  <c r="BI94" i="1"/>
  <c r="BI100" i="1"/>
  <c r="BI129" i="1"/>
  <c r="BI106" i="1"/>
  <c r="BI119" i="1"/>
  <c r="BI115" i="1"/>
  <c r="BI124" i="1"/>
  <c r="BI99" i="1"/>
  <c r="BI136" i="1"/>
  <c r="BI93" i="1"/>
  <c r="BI47" i="1"/>
  <c r="BI2" i="1"/>
  <c r="BI80" i="1"/>
  <c r="BI137" i="1"/>
  <c r="BI138" i="1"/>
  <c r="BI8" i="1"/>
  <c r="BI84" i="1"/>
  <c r="BI77" i="1"/>
  <c r="BI6" i="1"/>
  <c r="BI52" i="1"/>
  <c r="BI50" i="1"/>
  <c r="BI51" i="1"/>
  <c r="BI71" i="1"/>
  <c r="BI20" i="1"/>
  <c r="BI13" i="1"/>
  <c r="BI61" i="1"/>
  <c r="BI127" i="1"/>
  <c r="BI22" i="1"/>
  <c r="BI81" i="1"/>
  <c r="BI42" i="1"/>
  <c r="BI97" i="1"/>
  <c r="BI25" i="1"/>
  <c r="BI29" i="1"/>
  <c r="BI72" i="1"/>
  <c r="BI139" i="1"/>
  <c r="BI118" i="1"/>
  <c r="BI85" i="1"/>
  <c r="BI79" i="1"/>
  <c r="BI112" i="1"/>
  <c r="BI75" i="1"/>
  <c r="BI76" i="1"/>
  <c r="BI123" i="1"/>
  <c r="BI28" i="1"/>
  <c r="BI31" i="1"/>
  <c r="BI68" i="1"/>
  <c r="BI49" i="1"/>
  <c r="BI11" i="1"/>
  <c r="BI38" i="1"/>
  <c r="BI16" i="1"/>
  <c r="BI65" i="1"/>
  <c r="BI17" i="1"/>
  <c r="BI91" i="1"/>
  <c r="BI67" i="1"/>
  <c r="BI121" i="1"/>
  <c r="BI126" i="1"/>
  <c r="BI41" i="1"/>
  <c r="BI33" i="1"/>
  <c r="BI35" i="1"/>
  <c r="BI83" i="1"/>
  <c r="BI58" i="1"/>
  <c r="BI32" i="1"/>
  <c r="BI95" i="1"/>
  <c r="BI122" i="1"/>
  <c r="BI59" i="1"/>
  <c r="BI73" i="1"/>
  <c r="BI45" i="1"/>
  <c r="BI26" i="1"/>
  <c r="BI113" i="1"/>
  <c r="BI110" i="1"/>
  <c r="BI116" i="1"/>
  <c r="BI105" i="1"/>
  <c r="BI82" i="1"/>
  <c r="BI70" i="1"/>
  <c r="BI87" i="1"/>
  <c r="BI43" i="1"/>
  <c r="BI37" i="1"/>
  <c r="BI64" i="1"/>
  <c r="BI40" i="1"/>
  <c r="BI63" i="1"/>
  <c r="BI86" i="1"/>
  <c r="BI48" i="1"/>
  <c r="BI56" i="1"/>
  <c r="BI109" i="1"/>
  <c r="BI96" i="1"/>
  <c r="BI117" i="1"/>
  <c r="BI36" i="1"/>
  <c r="BI60" i="1"/>
  <c r="BI55" i="1"/>
  <c r="BI69" i="1"/>
  <c r="BI101" i="1"/>
  <c r="BL56" i="1" l="1"/>
  <c r="BL109" i="1"/>
  <c r="BL96" i="1"/>
  <c r="BL117" i="1"/>
  <c r="BL36" i="1"/>
  <c r="BL60" i="1"/>
  <c r="BL55" i="1"/>
  <c r="BL69" i="1"/>
  <c r="BL30" i="1"/>
  <c r="BL92" i="1"/>
  <c r="BL44" i="1"/>
  <c r="BL34" i="1"/>
  <c r="BL66" i="1"/>
  <c r="BL46" i="1"/>
  <c r="BL120" i="1"/>
  <c r="BL27" i="1"/>
  <c r="BL111" i="1"/>
  <c r="BL54" i="1"/>
  <c r="BL130" i="1"/>
  <c r="BL39" i="1"/>
  <c r="BL131" i="1"/>
  <c r="BL53" i="1"/>
  <c r="BL102" i="1"/>
  <c r="BL19" i="1"/>
  <c r="BL23" i="1"/>
  <c r="BL114" i="1"/>
  <c r="BL4" i="1"/>
  <c r="BL128" i="1"/>
  <c r="BL9" i="1"/>
  <c r="BL74" i="1"/>
  <c r="BL18" i="1"/>
  <c r="BL12" i="1"/>
  <c r="BL132" i="1"/>
  <c r="BL5" i="1"/>
  <c r="BL133" i="1"/>
  <c r="BL7" i="1"/>
  <c r="BL89" i="1"/>
  <c r="BL62" i="1"/>
  <c r="BL10" i="1"/>
  <c r="BL15" i="1"/>
  <c r="BL88" i="1"/>
  <c r="BL134" i="1"/>
  <c r="BL103" i="1"/>
  <c r="BL107" i="1"/>
  <c r="BL3" i="1"/>
  <c r="BL90" i="1"/>
  <c r="BL21" i="1"/>
  <c r="BL98" i="1"/>
  <c r="BL57" i="1"/>
  <c r="BL135" i="1"/>
  <c r="BL104" i="1"/>
  <c r="BL108" i="1"/>
  <c r="BL78" i="1"/>
  <c r="BL24" i="1"/>
  <c r="BL14" i="1"/>
  <c r="BL125" i="1"/>
  <c r="BL94" i="1"/>
  <c r="BL100" i="1"/>
  <c r="BL129" i="1"/>
  <c r="BL106" i="1"/>
  <c r="BL119" i="1"/>
  <c r="BL115" i="1"/>
  <c r="BL124" i="1"/>
  <c r="BL99" i="1"/>
  <c r="BL136" i="1"/>
  <c r="BL93" i="1"/>
  <c r="BL47" i="1"/>
  <c r="BL2" i="1"/>
  <c r="BL80" i="1"/>
  <c r="BL137" i="1"/>
  <c r="BL138" i="1"/>
  <c r="BL8" i="1"/>
  <c r="BL84" i="1"/>
  <c r="BL77" i="1"/>
  <c r="BL6" i="1"/>
  <c r="BL52" i="1"/>
  <c r="BL50" i="1"/>
  <c r="BL51" i="1"/>
  <c r="BL71" i="1"/>
  <c r="BL20" i="1"/>
  <c r="BL13" i="1"/>
  <c r="BL61" i="1"/>
  <c r="BL127" i="1"/>
  <c r="BL22" i="1"/>
  <c r="BL81" i="1"/>
  <c r="BL42" i="1"/>
  <c r="BL97" i="1"/>
  <c r="BL25" i="1"/>
  <c r="BL29" i="1"/>
  <c r="BL72" i="1"/>
  <c r="BL139" i="1"/>
  <c r="BL118" i="1"/>
  <c r="BL85" i="1"/>
  <c r="BL79" i="1"/>
  <c r="BL112" i="1"/>
  <c r="BL75" i="1"/>
  <c r="BL76" i="1"/>
  <c r="BL123" i="1"/>
  <c r="BL28" i="1"/>
  <c r="BL31" i="1"/>
  <c r="BL68" i="1"/>
  <c r="BL49" i="1"/>
  <c r="BL11" i="1"/>
  <c r="BL38" i="1"/>
  <c r="BL16" i="1"/>
  <c r="BL65" i="1"/>
  <c r="BL17" i="1"/>
  <c r="BL91" i="1"/>
  <c r="BL67" i="1"/>
  <c r="BL121" i="1"/>
  <c r="BL126" i="1"/>
  <c r="BL41" i="1"/>
  <c r="BL33" i="1"/>
  <c r="BL35" i="1"/>
  <c r="BL83" i="1"/>
  <c r="BL58" i="1"/>
  <c r="BL32" i="1"/>
  <c r="BL95" i="1"/>
  <c r="BL122" i="1"/>
  <c r="BL59" i="1"/>
  <c r="BL73" i="1"/>
  <c r="BL45" i="1"/>
  <c r="BL26" i="1"/>
  <c r="BL113" i="1"/>
  <c r="BL110" i="1"/>
  <c r="BL116" i="1"/>
  <c r="BL105" i="1"/>
  <c r="BL82" i="1"/>
  <c r="BL70" i="1"/>
  <c r="BL87" i="1"/>
  <c r="BL43" i="1"/>
  <c r="BL37" i="1"/>
  <c r="BL64" i="1"/>
  <c r="BL40" i="1"/>
  <c r="BL63" i="1"/>
  <c r="BL86" i="1"/>
  <c r="BL48" i="1"/>
  <c r="BL101" i="1"/>
  <c r="BO56" i="1" l="1"/>
  <c r="BO109" i="1"/>
  <c r="BO96" i="1"/>
  <c r="BO117" i="1"/>
  <c r="BO36" i="1"/>
  <c r="BO60" i="1"/>
  <c r="BO55" i="1"/>
  <c r="BO69" i="1"/>
  <c r="BO30" i="1"/>
  <c r="BO92" i="1"/>
  <c r="BO44" i="1"/>
  <c r="BO34" i="1"/>
  <c r="BO66" i="1"/>
  <c r="BO46" i="1"/>
  <c r="BO120" i="1"/>
  <c r="BO27" i="1"/>
  <c r="BO111" i="1"/>
  <c r="BO54" i="1"/>
  <c r="BO130" i="1"/>
  <c r="BO39" i="1"/>
  <c r="BO131" i="1"/>
  <c r="BO53" i="1"/>
  <c r="BO102" i="1"/>
  <c r="BO19" i="1"/>
  <c r="BO23" i="1"/>
  <c r="BO114" i="1"/>
  <c r="BO4" i="1"/>
  <c r="BO128" i="1"/>
  <c r="BO9" i="1"/>
  <c r="BO74" i="1"/>
  <c r="BO18" i="1"/>
  <c r="BO12" i="1"/>
  <c r="BO132" i="1"/>
  <c r="BO5" i="1"/>
  <c r="BO133" i="1"/>
  <c r="BO7" i="1"/>
  <c r="BO89" i="1"/>
  <c r="BO62" i="1"/>
  <c r="BO10" i="1"/>
  <c r="BO15" i="1"/>
  <c r="BO88" i="1"/>
  <c r="BO134" i="1"/>
  <c r="BO103" i="1"/>
  <c r="BO107" i="1"/>
  <c r="BO3" i="1"/>
  <c r="BO90" i="1"/>
  <c r="BO21" i="1"/>
  <c r="BO98" i="1"/>
  <c r="BO57" i="1"/>
  <c r="BO135" i="1"/>
  <c r="BO104" i="1"/>
  <c r="BO108" i="1"/>
  <c r="BO78" i="1"/>
  <c r="BO24" i="1"/>
  <c r="BO14" i="1"/>
  <c r="BO125" i="1"/>
  <c r="BO94" i="1"/>
  <c r="BO100" i="1"/>
  <c r="BO129" i="1"/>
  <c r="BO106" i="1"/>
  <c r="BO119" i="1"/>
  <c r="BO115" i="1"/>
  <c r="BO124" i="1"/>
  <c r="BO99" i="1"/>
  <c r="BO136" i="1"/>
  <c r="BO93" i="1"/>
  <c r="BO47" i="1"/>
  <c r="BO2" i="1"/>
  <c r="BO80" i="1"/>
  <c r="BO137" i="1"/>
  <c r="BO138" i="1"/>
  <c r="BO8" i="1"/>
  <c r="BO84" i="1"/>
  <c r="BO77" i="1"/>
  <c r="BO6" i="1"/>
  <c r="BO52" i="1"/>
  <c r="BO50" i="1"/>
  <c r="BO51" i="1"/>
  <c r="BO71" i="1"/>
  <c r="BO20" i="1"/>
  <c r="BO13" i="1"/>
  <c r="BO61" i="1"/>
  <c r="BO127" i="1"/>
  <c r="BO22" i="1"/>
  <c r="BO81" i="1"/>
  <c r="BO42" i="1"/>
  <c r="BO97" i="1"/>
  <c r="BO25" i="1"/>
  <c r="BO29" i="1"/>
  <c r="BO72" i="1"/>
  <c r="BO139" i="1"/>
  <c r="BO118" i="1"/>
  <c r="BO85" i="1"/>
  <c r="BO79" i="1"/>
  <c r="BO112" i="1"/>
  <c r="BO75" i="1"/>
  <c r="BO76" i="1"/>
  <c r="BO123" i="1"/>
  <c r="BO28" i="1"/>
  <c r="BO31" i="1"/>
  <c r="BO68" i="1"/>
  <c r="BO49" i="1"/>
  <c r="BO11" i="1"/>
  <c r="BO38" i="1"/>
  <c r="BO16" i="1"/>
  <c r="BO65" i="1"/>
  <c r="BO17" i="1"/>
  <c r="BO91" i="1"/>
  <c r="BO67" i="1"/>
  <c r="BO121" i="1"/>
  <c r="BO126" i="1"/>
  <c r="BO41" i="1"/>
  <c r="BO33" i="1"/>
  <c r="BO35" i="1"/>
  <c r="BO83" i="1"/>
  <c r="BO58" i="1"/>
  <c r="BO32" i="1"/>
  <c r="BO95" i="1"/>
  <c r="BO122" i="1"/>
  <c r="BO59" i="1"/>
  <c r="BO73" i="1"/>
  <c r="BO45" i="1"/>
  <c r="BO26" i="1"/>
  <c r="BO113" i="1"/>
  <c r="BO110" i="1"/>
  <c r="BO116" i="1"/>
  <c r="BO105" i="1"/>
  <c r="BO82" i="1"/>
  <c r="BO70" i="1"/>
  <c r="BO87" i="1"/>
  <c r="BO43" i="1"/>
  <c r="BO37" i="1"/>
  <c r="BO64" i="1"/>
  <c r="BO40" i="1"/>
  <c r="BO63" i="1"/>
  <c r="BO86" i="1"/>
  <c r="BO48" i="1"/>
  <c r="BO101" i="1"/>
  <c r="AR56" i="1" l="1"/>
  <c r="AR109" i="1"/>
  <c r="AR96" i="1"/>
  <c r="AR117" i="1"/>
  <c r="AR36" i="1"/>
  <c r="AR60" i="1"/>
  <c r="AR55" i="1"/>
  <c r="AR69" i="1"/>
  <c r="AR30" i="1"/>
  <c r="AR92" i="1"/>
  <c r="AR44" i="1"/>
  <c r="AR34" i="1"/>
  <c r="AR66" i="1"/>
  <c r="AR46" i="1"/>
  <c r="AR120" i="1"/>
  <c r="AR27" i="1"/>
  <c r="AR111" i="1"/>
  <c r="AR54" i="1"/>
  <c r="AR130" i="1"/>
  <c r="AR39" i="1"/>
  <c r="AR131" i="1"/>
  <c r="AR53" i="1"/>
  <c r="AR102" i="1"/>
  <c r="AR19" i="1"/>
  <c r="AR23" i="1"/>
  <c r="AR114" i="1"/>
  <c r="AR4" i="1"/>
  <c r="AR128" i="1"/>
  <c r="AR9" i="1"/>
  <c r="AR74" i="1"/>
  <c r="AR18" i="1"/>
  <c r="AR12" i="1"/>
  <c r="AR132" i="1"/>
  <c r="AR5" i="1"/>
  <c r="AR133" i="1"/>
  <c r="AR7" i="1"/>
  <c r="AR89" i="1"/>
  <c r="AR62" i="1"/>
  <c r="AR10" i="1"/>
  <c r="AR15" i="1"/>
  <c r="AR88" i="1"/>
  <c r="AR134" i="1"/>
  <c r="AR103" i="1"/>
  <c r="AR107" i="1"/>
  <c r="AR3" i="1"/>
  <c r="AR90" i="1"/>
  <c r="AR21" i="1"/>
  <c r="AR98" i="1"/>
  <c r="AR57" i="1"/>
  <c r="AR135" i="1"/>
  <c r="AR104" i="1"/>
  <c r="AR108" i="1"/>
  <c r="AR78" i="1"/>
  <c r="AR24" i="1"/>
  <c r="AR14" i="1"/>
  <c r="AR125" i="1"/>
  <c r="AR94" i="1"/>
  <c r="AR100" i="1"/>
  <c r="AR129" i="1"/>
  <c r="AR106" i="1"/>
  <c r="AR119" i="1"/>
  <c r="AR115" i="1"/>
  <c r="AR124" i="1"/>
  <c r="AR99" i="1"/>
  <c r="AR136" i="1"/>
  <c r="AR93" i="1"/>
  <c r="AR47" i="1"/>
  <c r="AR2" i="1"/>
  <c r="AR80" i="1"/>
  <c r="AR137" i="1"/>
  <c r="AR138" i="1"/>
  <c r="AR8" i="1"/>
  <c r="AR84" i="1"/>
  <c r="AR77" i="1"/>
  <c r="AR6" i="1"/>
  <c r="AR52" i="1"/>
  <c r="AR50" i="1"/>
  <c r="AR51" i="1"/>
  <c r="AR71" i="1"/>
  <c r="AR20" i="1"/>
  <c r="AR13" i="1"/>
  <c r="AR61" i="1"/>
  <c r="AR127" i="1"/>
  <c r="AR22" i="1"/>
  <c r="AR81" i="1"/>
  <c r="AR42" i="1"/>
  <c r="AR97" i="1"/>
  <c r="AR25" i="1"/>
  <c r="AR29" i="1"/>
  <c r="AR72" i="1"/>
  <c r="AR139" i="1"/>
  <c r="AR118" i="1"/>
  <c r="AR85" i="1"/>
  <c r="AR79" i="1"/>
  <c r="AR112" i="1"/>
  <c r="AR75" i="1"/>
  <c r="AR76" i="1"/>
  <c r="AR123" i="1"/>
  <c r="AR28" i="1"/>
  <c r="AR31" i="1"/>
  <c r="AR68" i="1"/>
  <c r="AR49" i="1"/>
  <c r="AR11" i="1"/>
  <c r="AR38" i="1"/>
  <c r="AR16" i="1"/>
  <c r="AR65" i="1"/>
  <c r="AR17" i="1"/>
  <c r="AR91" i="1"/>
  <c r="AR67" i="1"/>
  <c r="AR121" i="1"/>
  <c r="AR126" i="1"/>
  <c r="AR41" i="1"/>
  <c r="AR33" i="1"/>
  <c r="AR35" i="1"/>
  <c r="AR83" i="1"/>
  <c r="AR58" i="1"/>
  <c r="AR32" i="1"/>
  <c r="AR95" i="1"/>
  <c r="AR122" i="1"/>
  <c r="AR59" i="1"/>
  <c r="AR73" i="1"/>
  <c r="AR45" i="1"/>
  <c r="AR26" i="1"/>
  <c r="AR113" i="1"/>
  <c r="AR110" i="1"/>
  <c r="AR116" i="1"/>
  <c r="AR105" i="1"/>
  <c r="AR82" i="1"/>
  <c r="AR70" i="1"/>
  <c r="AR87" i="1"/>
  <c r="AR43" i="1"/>
  <c r="AR37" i="1"/>
  <c r="AR64" i="1"/>
  <c r="AR40" i="1"/>
  <c r="AR63" i="1"/>
  <c r="AR86" i="1"/>
  <c r="AR48" i="1"/>
  <c r="AR101" i="1"/>
  <c r="AO46" i="1"/>
  <c r="AO120" i="1"/>
  <c r="AO27" i="1"/>
  <c r="AO111" i="1"/>
  <c r="AO54" i="1"/>
  <c r="AO130" i="1"/>
  <c r="AO39" i="1"/>
  <c r="AO131" i="1"/>
  <c r="AO53" i="1"/>
  <c r="AO102" i="1"/>
  <c r="AO19" i="1"/>
  <c r="AO23" i="1"/>
  <c r="AO114" i="1"/>
  <c r="AO4" i="1"/>
  <c r="AO128" i="1"/>
  <c r="AO9" i="1"/>
  <c r="AO74" i="1"/>
  <c r="AO18" i="1"/>
  <c r="AO12" i="1"/>
  <c r="AO132" i="1"/>
  <c r="AO5" i="1"/>
  <c r="AO133" i="1"/>
  <c r="AO7" i="1"/>
  <c r="AO89" i="1"/>
  <c r="AO62" i="1"/>
  <c r="AO10" i="1"/>
  <c r="AO15" i="1"/>
  <c r="AO88" i="1"/>
  <c r="AO134" i="1"/>
  <c r="AO103" i="1"/>
  <c r="AO107" i="1"/>
  <c r="AO3" i="1"/>
  <c r="AO90" i="1"/>
  <c r="AO21" i="1"/>
  <c r="AO98" i="1"/>
  <c r="AO57" i="1"/>
  <c r="AO135" i="1"/>
  <c r="AO104" i="1"/>
  <c r="AO108" i="1"/>
  <c r="AO78" i="1"/>
  <c r="AO24" i="1"/>
  <c r="AO14" i="1"/>
  <c r="AO125" i="1"/>
  <c r="AO94" i="1"/>
  <c r="AO100" i="1"/>
  <c r="AO129" i="1"/>
  <c r="AO106" i="1"/>
  <c r="AO119" i="1"/>
  <c r="AO115" i="1"/>
  <c r="AO124" i="1"/>
  <c r="AO99" i="1"/>
  <c r="AO136" i="1"/>
  <c r="AO93" i="1"/>
  <c r="AO47" i="1"/>
  <c r="AO2" i="1"/>
  <c r="AO80" i="1"/>
  <c r="AO137" i="1"/>
  <c r="AO138" i="1"/>
  <c r="AO8" i="1"/>
  <c r="AO84" i="1"/>
  <c r="AO77" i="1"/>
  <c r="AO6" i="1"/>
  <c r="AO52" i="1"/>
  <c r="AO50" i="1"/>
  <c r="AO51" i="1"/>
  <c r="AO71" i="1"/>
  <c r="AO20" i="1"/>
  <c r="AO13" i="1"/>
  <c r="AO61" i="1"/>
  <c r="AO127" i="1"/>
  <c r="AO22" i="1"/>
  <c r="AO81" i="1"/>
  <c r="AO42" i="1"/>
  <c r="AO97" i="1"/>
  <c r="AO25" i="1"/>
  <c r="AO29" i="1"/>
  <c r="AO72" i="1"/>
  <c r="AO139" i="1"/>
  <c r="AO118" i="1"/>
  <c r="AO85" i="1"/>
  <c r="AO79" i="1"/>
  <c r="AO112" i="1"/>
  <c r="AO75" i="1"/>
  <c r="AO76" i="1"/>
  <c r="AO123" i="1"/>
  <c r="AO28" i="1"/>
  <c r="AO31" i="1"/>
  <c r="AO68" i="1"/>
  <c r="AO49" i="1"/>
  <c r="AO11" i="1"/>
  <c r="AO38" i="1"/>
  <c r="AO16" i="1"/>
  <c r="AO65" i="1"/>
  <c r="AO17" i="1"/>
  <c r="AO91" i="1"/>
  <c r="AO67" i="1"/>
  <c r="AO121" i="1"/>
  <c r="AO126" i="1"/>
  <c r="AO41" i="1"/>
  <c r="AO33" i="1"/>
  <c r="AO35" i="1"/>
  <c r="AO83" i="1"/>
  <c r="AO58" i="1"/>
  <c r="AO32" i="1"/>
  <c r="AO95" i="1"/>
  <c r="AO122" i="1"/>
  <c r="AO59" i="1"/>
  <c r="AO73" i="1"/>
  <c r="AO45" i="1"/>
  <c r="AO26" i="1"/>
  <c r="AO113" i="1"/>
  <c r="AO110" i="1"/>
  <c r="AO116" i="1"/>
  <c r="AO105" i="1"/>
  <c r="AO82" i="1"/>
  <c r="AO70" i="1"/>
  <c r="AO87" i="1"/>
  <c r="AO43" i="1"/>
  <c r="AO37" i="1"/>
  <c r="AO64" i="1"/>
  <c r="AO40" i="1"/>
  <c r="AO63" i="1"/>
  <c r="AO86" i="1"/>
  <c r="AO48" i="1"/>
  <c r="AO56" i="1"/>
  <c r="AO109" i="1"/>
  <c r="AO96" i="1"/>
  <c r="AO117" i="1"/>
  <c r="AO36" i="1"/>
  <c r="AO60" i="1"/>
  <c r="AO55" i="1"/>
  <c r="AO69" i="1"/>
  <c r="AO30" i="1"/>
  <c r="AO92" i="1"/>
  <c r="AO44" i="1"/>
  <c r="AO34" i="1"/>
  <c r="AO66" i="1"/>
  <c r="AO101" i="1"/>
  <c r="AL55" i="1" l="1"/>
  <c r="AL69" i="1"/>
  <c r="AL30" i="1"/>
  <c r="AL92" i="1"/>
  <c r="AL44" i="1"/>
  <c r="AL34" i="1"/>
  <c r="AL66" i="1"/>
  <c r="AL46" i="1"/>
  <c r="AL120" i="1"/>
  <c r="AL27" i="1"/>
  <c r="AL111" i="1"/>
  <c r="AL54" i="1"/>
  <c r="AL130" i="1"/>
  <c r="AL39" i="1"/>
  <c r="AL131" i="1"/>
  <c r="AL53" i="1"/>
  <c r="AL102" i="1"/>
  <c r="AL19" i="1"/>
  <c r="AL23" i="1"/>
  <c r="AL114" i="1"/>
  <c r="AL4" i="1"/>
  <c r="AL128" i="1"/>
  <c r="AL9" i="1"/>
  <c r="AL74" i="1"/>
  <c r="AL18" i="1"/>
  <c r="AL12" i="1"/>
  <c r="AL132" i="1"/>
  <c r="AL5" i="1"/>
  <c r="AL133" i="1"/>
  <c r="AL7" i="1"/>
  <c r="AL89" i="1"/>
  <c r="AL62" i="1"/>
  <c r="AL10" i="1"/>
  <c r="AL15" i="1"/>
  <c r="AL88" i="1"/>
  <c r="AL134" i="1"/>
  <c r="AL103" i="1"/>
  <c r="AL107" i="1"/>
  <c r="AL3" i="1"/>
  <c r="AL90" i="1"/>
  <c r="AL21" i="1"/>
  <c r="AL98" i="1"/>
  <c r="AL57" i="1"/>
  <c r="AL135" i="1"/>
  <c r="AL104" i="1"/>
  <c r="AL108" i="1"/>
  <c r="AL78" i="1"/>
  <c r="AL24" i="1"/>
  <c r="AL14" i="1"/>
  <c r="AL125" i="1"/>
  <c r="AL94" i="1"/>
  <c r="AL100" i="1"/>
  <c r="AL129" i="1"/>
  <c r="AL106" i="1"/>
  <c r="AL119" i="1"/>
  <c r="AL115" i="1"/>
  <c r="AL124" i="1"/>
  <c r="AL99" i="1"/>
  <c r="AL136" i="1"/>
  <c r="AL93" i="1"/>
  <c r="AL47" i="1"/>
  <c r="AL2" i="1"/>
  <c r="AL80" i="1"/>
  <c r="AL137" i="1"/>
  <c r="AL138" i="1"/>
  <c r="AL8" i="1"/>
  <c r="AL84" i="1"/>
  <c r="AL77" i="1"/>
  <c r="AL6" i="1"/>
  <c r="AL52" i="1"/>
  <c r="AL50" i="1"/>
  <c r="AL51" i="1"/>
  <c r="AL71" i="1"/>
  <c r="AL20" i="1"/>
  <c r="AL13" i="1"/>
  <c r="AL61" i="1"/>
  <c r="AL127" i="1"/>
  <c r="AL22" i="1"/>
  <c r="AL81" i="1"/>
  <c r="AL42" i="1"/>
  <c r="AL97" i="1"/>
  <c r="AL25" i="1"/>
  <c r="AL29" i="1"/>
  <c r="AL72" i="1"/>
  <c r="AL139" i="1"/>
  <c r="AL118" i="1"/>
  <c r="AL85" i="1"/>
  <c r="AL79" i="1"/>
  <c r="AL112" i="1"/>
  <c r="AL75" i="1"/>
  <c r="AL76" i="1"/>
  <c r="AL123" i="1"/>
  <c r="AL28" i="1"/>
  <c r="AL31" i="1"/>
  <c r="AL68" i="1"/>
  <c r="AL49" i="1"/>
  <c r="AL11" i="1"/>
  <c r="AL38" i="1"/>
  <c r="AL16" i="1"/>
  <c r="AL65" i="1"/>
  <c r="AL17" i="1"/>
  <c r="AL91" i="1"/>
  <c r="AL67" i="1"/>
  <c r="AL121" i="1"/>
  <c r="AL126" i="1"/>
  <c r="AL41" i="1"/>
  <c r="AL33" i="1"/>
  <c r="AL35" i="1"/>
  <c r="AL83" i="1"/>
  <c r="AL58" i="1"/>
  <c r="AL32" i="1"/>
  <c r="AL95" i="1"/>
  <c r="AL122" i="1"/>
  <c r="AL59" i="1"/>
  <c r="AL73" i="1"/>
  <c r="AL45" i="1"/>
  <c r="AL26" i="1"/>
  <c r="AL113" i="1"/>
  <c r="AL110" i="1"/>
  <c r="AL116" i="1"/>
  <c r="AL105" i="1"/>
  <c r="AL82" i="1"/>
  <c r="AL70" i="1"/>
  <c r="AL87" i="1"/>
  <c r="AL43" i="1"/>
  <c r="AL37" i="1"/>
  <c r="AL64" i="1"/>
  <c r="AL40" i="1"/>
  <c r="AL63" i="1"/>
  <c r="AL86" i="1"/>
  <c r="AL48" i="1"/>
  <c r="AL56" i="1"/>
  <c r="AL109" i="1"/>
  <c r="AL96" i="1"/>
  <c r="AL117" i="1"/>
  <c r="AL36" i="1"/>
  <c r="AL60" i="1"/>
  <c r="AL101" i="1"/>
  <c r="Z128" i="1"/>
  <c r="Z9" i="1"/>
  <c r="Z74" i="1"/>
  <c r="Z18" i="1"/>
  <c r="Z12" i="1"/>
  <c r="Z132" i="1"/>
  <c r="Z5" i="1"/>
  <c r="Z133" i="1"/>
  <c r="Z7" i="1"/>
  <c r="Z89" i="1"/>
  <c r="Z62" i="1"/>
  <c r="Z10" i="1"/>
  <c r="Z15" i="1"/>
  <c r="Z88" i="1"/>
  <c r="Z134" i="1"/>
  <c r="Z103" i="1"/>
  <c r="Z107" i="1"/>
  <c r="Z3" i="1"/>
  <c r="Z90" i="1"/>
  <c r="Z21" i="1"/>
  <c r="Z98" i="1"/>
  <c r="Z57" i="1"/>
  <c r="Z135" i="1"/>
  <c r="Z104" i="1"/>
  <c r="Z108" i="1"/>
  <c r="Z78" i="1"/>
  <c r="Z24" i="1"/>
  <c r="Z14" i="1"/>
  <c r="Z125" i="1"/>
  <c r="Z94" i="1"/>
  <c r="Z100" i="1"/>
  <c r="Z129" i="1"/>
  <c r="Z106" i="1"/>
  <c r="Z119" i="1"/>
  <c r="Z115" i="1"/>
  <c r="Z124" i="1"/>
  <c r="Z99" i="1"/>
  <c r="Z136" i="1"/>
  <c r="Z93" i="1"/>
  <c r="Z47" i="1"/>
  <c r="Z2" i="1"/>
  <c r="Z80" i="1"/>
  <c r="Z137" i="1"/>
  <c r="Z138" i="1"/>
  <c r="Z8" i="1"/>
  <c r="Z84" i="1"/>
  <c r="Z77" i="1"/>
  <c r="Z6" i="1"/>
  <c r="Z52" i="1"/>
  <c r="Z50" i="1"/>
  <c r="Z51" i="1"/>
  <c r="Z71" i="1"/>
  <c r="Z20" i="1"/>
  <c r="Z13" i="1"/>
  <c r="Z61" i="1"/>
  <c r="Z127" i="1"/>
  <c r="Z22" i="1"/>
  <c r="Z81" i="1"/>
  <c r="Z42" i="1"/>
  <c r="Z97" i="1"/>
  <c r="Z25" i="1"/>
  <c r="Z29" i="1"/>
  <c r="Z72" i="1"/>
  <c r="Z139" i="1"/>
  <c r="Z118" i="1"/>
  <c r="Z85" i="1"/>
  <c r="Z79" i="1"/>
  <c r="Z112" i="1"/>
  <c r="Z75" i="1"/>
  <c r="Z76" i="1"/>
  <c r="Z123" i="1"/>
  <c r="Z28" i="1"/>
  <c r="Z31" i="1"/>
  <c r="Z68" i="1"/>
  <c r="Z49" i="1"/>
  <c r="Z11" i="1"/>
  <c r="Z38" i="1"/>
  <c r="Z16" i="1"/>
  <c r="Z65" i="1"/>
  <c r="Z17" i="1"/>
  <c r="Z91" i="1"/>
  <c r="Z67" i="1"/>
  <c r="Z121" i="1"/>
  <c r="Z126" i="1"/>
  <c r="Z41" i="1"/>
  <c r="Z33" i="1"/>
  <c r="Z35" i="1"/>
  <c r="Z83" i="1"/>
  <c r="Z58" i="1"/>
  <c r="Z32" i="1"/>
  <c r="Z95" i="1"/>
  <c r="Z122" i="1"/>
  <c r="Z59" i="1"/>
  <c r="Z73" i="1"/>
  <c r="Z45" i="1"/>
  <c r="Z26" i="1"/>
  <c r="Z113" i="1"/>
  <c r="Z110" i="1"/>
  <c r="Z116" i="1"/>
  <c r="Z105" i="1"/>
  <c r="Z82" i="1"/>
  <c r="Z70" i="1"/>
  <c r="Z87" i="1"/>
  <c r="Z43" i="1"/>
  <c r="Z37" i="1"/>
  <c r="Z64" i="1"/>
  <c r="Z40" i="1"/>
  <c r="Z63" i="1"/>
  <c r="Z86" i="1"/>
  <c r="Z48" i="1"/>
  <c r="Z56" i="1"/>
  <c r="Z109" i="1"/>
  <c r="Z96" i="1"/>
  <c r="Z117" i="1"/>
  <c r="Z36" i="1"/>
  <c r="Z60" i="1"/>
  <c r="Z55" i="1"/>
  <c r="Z69" i="1"/>
  <c r="Z30" i="1"/>
  <c r="Z92" i="1"/>
  <c r="Z44" i="1"/>
  <c r="Z34" i="1"/>
  <c r="Z66" i="1"/>
  <c r="Z46" i="1"/>
  <c r="Z120" i="1"/>
  <c r="Z27" i="1"/>
  <c r="Z111" i="1"/>
  <c r="Z54" i="1"/>
  <c r="Z130" i="1"/>
  <c r="Z39" i="1"/>
  <c r="Z131" i="1"/>
  <c r="Z53" i="1"/>
  <c r="Z102" i="1"/>
  <c r="Z19" i="1"/>
  <c r="Z23" i="1"/>
  <c r="Z114" i="1"/>
  <c r="Z4" i="1"/>
  <c r="Z101" i="1"/>
  <c r="W56" i="1" l="1"/>
  <c r="W109" i="1"/>
  <c r="W96" i="1"/>
  <c r="W117" i="1"/>
  <c r="W36" i="1"/>
  <c r="W60" i="1"/>
  <c r="W55" i="1"/>
  <c r="W69" i="1"/>
  <c r="W30" i="1"/>
  <c r="W92" i="1"/>
  <c r="W44" i="1"/>
  <c r="W34" i="1"/>
  <c r="W66" i="1"/>
  <c r="W46" i="1"/>
  <c r="W120" i="1"/>
  <c r="W27" i="1"/>
  <c r="W111" i="1"/>
  <c r="W54" i="1"/>
  <c r="W130" i="1"/>
  <c r="W39" i="1"/>
  <c r="W131" i="1"/>
  <c r="W53" i="1"/>
  <c r="W102" i="1"/>
  <c r="W19" i="1"/>
  <c r="W23" i="1"/>
  <c r="W114" i="1"/>
  <c r="W4" i="1"/>
  <c r="W128" i="1"/>
  <c r="W9" i="1"/>
  <c r="W74" i="1"/>
  <c r="W18" i="1"/>
  <c r="W12" i="1"/>
  <c r="W132" i="1"/>
  <c r="W5" i="1"/>
  <c r="W133" i="1"/>
  <c r="W7" i="1"/>
  <c r="W89" i="1"/>
  <c r="W62" i="1"/>
  <c r="W10" i="1"/>
  <c r="W15" i="1"/>
  <c r="W88" i="1"/>
  <c r="W134" i="1"/>
  <c r="W103" i="1"/>
  <c r="W107" i="1"/>
  <c r="W3" i="1"/>
  <c r="W90" i="1"/>
  <c r="W21" i="1"/>
  <c r="W98" i="1"/>
  <c r="W57" i="1"/>
  <c r="W135" i="1"/>
  <c r="W104" i="1"/>
  <c r="W108" i="1"/>
  <c r="W78" i="1"/>
  <c r="W24" i="1"/>
  <c r="W14" i="1"/>
  <c r="W125" i="1"/>
  <c r="W94" i="1"/>
  <c r="W100" i="1"/>
  <c r="W129" i="1"/>
  <c r="W106" i="1"/>
  <c r="W119" i="1"/>
  <c r="W115" i="1"/>
  <c r="W124" i="1"/>
  <c r="W99" i="1"/>
  <c r="W136" i="1"/>
  <c r="W93" i="1"/>
  <c r="W47" i="1"/>
  <c r="W2" i="1"/>
  <c r="W80" i="1"/>
  <c r="W137" i="1"/>
  <c r="W138" i="1"/>
  <c r="W8" i="1"/>
  <c r="W84" i="1"/>
  <c r="W77" i="1"/>
  <c r="W6" i="1"/>
  <c r="W52" i="1"/>
  <c r="W50" i="1"/>
  <c r="W51" i="1"/>
  <c r="W71" i="1"/>
  <c r="W20" i="1"/>
  <c r="W13" i="1"/>
  <c r="W61" i="1"/>
  <c r="W127" i="1"/>
  <c r="W22" i="1"/>
  <c r="W81" i="1"/>
  <c r="W42" i="1"/>
  <c r="W97" i="1"/>
  <c r="W25" i="1"/>
  <c r="W29" i="1"/>
  <c r="W72" i="1"/>
  <c r="W139" i="1"/>
  <c r="W118" i="1"/>
  <c r="W85" i="1"/>
  <c r="W79" i="1"/>
  <c r="W112" i="1"/>
  <c r="W75" i="1"/>
  <c r="W76" i="1"/>
  <c r="W123" i="1"/>
  <c r="W28" i="1"/>
  <c r="W31" i="1"/>
  <c r="W68" i="1"/>
  <c r="W49" i="1"/>
  <c r="W11" i="1"/>
  <c r="W38" i="1"/>
  <c r="W16" i="1"/>
  <c r="W65" i="1"/>
  <c r="W17" i="1"/>
  <c r="W91" i="1"/>
  <c r="W67" i="1"/>
  <c r="W121" i="1"/>
  <c r="W126" i="1"/>
  <c r="W41" i="1"/>
  <c r="W33" i="1"/>
  <c r="W35" i="1"/>
  <c r="W83" i="1"/>
  <c r="W58" i="1"/>
  <c r="W32" i="1"/>
  <c r="W95" i="1"/>
  <c r="W122" i="1"/>
  <c r="W59" i="1"/>
  <c r="W73" i="1"/>
  <c r="W45" i="1"/>
  <c r="W26" i="1"/>
  <c r="W113" i="1"/>
  <c r="W110" i="1"/>
  <c r="W116" i="1"/>
  <c r="W105" i="1"/>
  <c r="W82" i="1"/>
  <c r="W70" i="1"/>
  <c r="W87" i="1"/>
  <c r="W43" i="1"/>
  <c r="W37" i="1"/>
  <c r="W64" i="1"/>
  <c r="W40" i="1"/>
  <c r="W63" i="1"/>
  <c r="W86" i="1"/>
  <c r="W48" i="1"/>
  <c r="W101" i="1"/>
  <c r="T56" i="1"/>
  <c r="T109" i="1"/>
  <c r="T96" i="1"/>
  <c r="T117" i="1"/>
  <c r="T36" i="1"/>
  <c r="T60" i="1"/>
  <c r="T55" i="1"/>
  <c r="T69" i="1"/>
  <c r="T30" i="1"/>
  <c r="T92" i="1"/>
  <c r="T44" i="1"/>
  <c r="T34" i="1"/>
  <c r="T66" i="1"/>
  <c r="T46" i="1"/>
  <c r="T120" i="1"/>
  <c r="T27" i="1"/>
  <c r="T111" i="1"/>
  <c r="T54" i="1"/>
  <c r="T130" i="1"/>
  <c r="T39" i="1"/>
  <c r="T131" i="1"/>
  <c r="T53" i="1"/>
  <c r="T102" i="1"/>
  <c r="T19" i="1"/>
  <c r="T23" i="1"/>
  <c r="T114" i="1"/>
  <c r="T4" i="1"/>
  <c r="T128" i="1"/>
  <c r="T9" i="1"/>
  <c r="T74" i="1"/>
  <c r="T18" i="1"/>
  <c r="T12" i="1"/>
  <c r="T132" i="1"/>
  <c r="T5" i="1"/>
  <c r="T133" i="1"/>
  <c r="T7" i="1"/>
  <c r="T89" i="1"/>
  <c r="T62" i="1"/>
  <c r="T10" i="1"/>
  <c r="T15" i="1"/>
  <c r="T88" i="1"/>
  <c r="T134" i="1"/>
  <c r="T103" i="1"/>
  <c r="T107" i="1"/>
  <c r="T3" i="1"/>
  <c r="T90" i="1"/>
  <c r="T21" i="1"/>
  <c r="T98" i="1"/>
  <c r="T57" i="1"/>
  <c r="T135" i="1"/>
  <c r="T104" i="1"/>
  <c r="T108" i="1"/>
  <c r="T78" i="1"/>
  <c r="T24" i="1"/>
  <c r="T14" i="1"/>
  <c r="T125" i="1"/>
  <c r="T94" i="1"/>
  <c r="T100" i="1"/>
  <c r="T129" i="1"/>
  <c r="T106" i="1"/>
  <c r="T119" i="1"/>
  <c r="T115" i="1"/>
  <c r="T124" i="1"/>
  <c r="T99" i="1"/>
  <c r="T136" i="1"/>
  <c r="T93" i="1"/>
  <c r="T47" i="1"/>
  <c r="T2" i="1"/>
  <c r="T80" i="1"/>
  <c r="T137" i="1"/>
  <c r="T138" i="1"/>
  <c r="T8" i="1"/>
  <c r="T84" i="1"/>
  <c r="T77" i="1"/>
  <c r="T6" i="1"/>
  <c r="T52" i="1"/>
  <c r="T50" i="1"/>
  <c r="T51" i="1"/>
  <c r="T71" i="1"/>
  <c r="T20" i="1"/>
  <c r="T13" i="1"/>
  <c r="T61" i="1"/>
  <c r="T127" i="1"/>
  <c r="T22" i="1"/>
  <c r="T81" i="1"/>
  <c r="T42" i="1"/>
  <c r="T97" i="1"/>
  <c r="T25" i="1"/>
  <c r="T29" i="1"/>
  <c r="T72" i="1"/>
  <c r="T139" i="1"/>
  <c r="T118" i="1"/>
  <c r="T85" i="1"/>
  <c r="T79" i="1"/>
  <c r="T112" i="1"/>
  <c r="T75" i="1"/>
  <c r="T76" i="1"/>
  <c r="T123" i="1"/>
  <c r="T28" i="1"/>
  <c r="T31" i="1"/>
  <c r="T68" i="1"/>
  <c r="T49" i="1"/>
  <c r="T11" i="1"/>
  <c r="T38" i="1"/>
  <c r="T16" i="1"/>
  <c r="T65" i="1"/>
  <c r="T17" i="1"/>
  <c r="T91" i="1"/>
  <c r="T67" i="1"/>
  <c r="T121" i="1"/>
  <c r="T126" i="1"/>
  <c r="T41" i="1"/>
  <c r="T33" i="1"/>
  <c r="T35" i="1"/>
  <c r="T83" i="1"/>
  <c r="T58" i="1"/>
  <c r="T32" i="1"/>
  <c r="T95" i="1"/>
  <c r="T122" i="1"/>
  <c r="T59" i="1"/>
  <c r="T73" i="1"/>
  <c r="T45" i="1"/>
  <c r="T26" i="1"/>
  <c r="T113" i="1"/>
  <c r="T110" i="1"/>
  <c r="T116" i="1"/>
  <c r="T105" i="1"/>
  <c r="T82" i="1"/>
  <c r="T70" i="1"/>
  <c r="T87" i="1"/>
  <c r="T43" i="1"/>
  <c r="T37" i="1"/>
  <c r="T64" i="1"/>
  <c r="T40" i="1"/>
  <c r="T63" i="1"/>
  <c r="T86" i="1"/>
  <c r="T48" i="1"/>
  <c r="T101" i="1"/>
  <c r="Q34" i="1"/>
  <c r="Q66" i="1"/>
  <c r="Q46" i="1"/>
  <c r="Q120" i="1"/>
  <c r="Q27" i="1"/>
  <c r="Q111" i="1"/>
  <c r="Q54" i="1"/>
  <c r="Q130" i="1"/>
  <c r="Q39" i="1"/>
  <c r="Q131" i="1"/>
  <c r="Q53" i="1"/>
  <c r="Q102" i="1"/>
  <c r="Q19" i="1"/>
  <c r="Q23" i="1"/>
  <c r="Q114" i="1"/>
  <c r="Q4" i="1"/>
  <c r="Q128" i="1"/>
  <c r="Q9" i="1"/>
  <c r="Q74" i="1"/>
  <c r="Q18" i="1"/>
  <c r="Q12" i="1"/>
  <c r="Q132" i="1"/>
  <c r="Q5" i="1"/>
  <c r="Q133" i="1"/>
  <c r="Q7" i="1"/>
  <c r="Q89" i="1"/>
  <c r="Q62" i="1"/>
  <c r="Q10" i="1"/>
  <c r="Q15" i="1"/>
  <c r="Q88" i="1"/>
  <c r="Q134" i="1"/>
  <c r="Q103" i="1"/>
  <c r="Q107" i="1"/>
  <c r="Q3" i="1"/>
  <c r="Q90" i="1"/>
  <c r="Q21" i="1"/>
  <c r="Q98" i="1"/>
  <c r="Q57" i="1"/>
  <c r="Q135" i="1"/>
  <c r="Q104" i="1"/>
  <c r="Q108" i="1"/>
  <c r="Q78" i="1"/>
  <c r="Q24" i="1"/>
  <c r="Q14" i="1"/>
  <c r="Q125" i="1"/>
  <c r="Q94" i="1"/>
  <c r="Q100" i="1"/>
  <c r="Q129" i="1"/>
  <c r="Q106" i="1"/>
  <c r="Q119" i="1"/>
  <c r="Q115" i="1"/>
  <c r="Q124" i="1"/>
  <c r="Q99" i="1"/>
  <c r="Q136" i="1"/>
  <c r="Q93" i="1"/>
  <c r="Q47" i="1"/>
  <c r="Q2" i="1"/>
  <c r="Q80" i="1"/>
  <c r="Q137" i="1"/>
  <c r="Q138" i="1"/>
  <c r="Q8" i="1"/>
  <c r="Q84" i="1"/>
  <c r="Q77" i="1"/>
  <c r="Q6" i="1"/>
  <c r="Q52" i="1"/>
  <c r="Q50" i="1"/>
  <c r="Q51" i="1"/>
  <c r="Q71" i="1"/>
  <c r="Q20" i="1"/>
  <c r="Q13" i="1"/>
  <c r="Q61" i="1"/>
  <c r="Q127" i="1"/>
  <c r="Q22" i="1"/>
  <c r="Q81" i="1"/>
  <c r="Q42" i="1"/>
  <c r="Q97" i="1"/>
  <c r="Q25" i="1"/>
  <c r="Q29" i="1"/>
  <c r="Q72" i="1"/>
  <c r="Q139" i="1"/>
  <c r="Q118" i="1"/>
  <c r="Q85" i="1"/>
  <c r="Q79" i="1"/>
  <c r="Q112" i="1"/>
  <c r="Q75" i="1"/>
  <c r="Q76" i="1"/>
  <c r="Q123" i="1"/>
  <c r="Q28" i="1"/>
  <c r="Q31" i="1"/>
  <c r="Q68" i="1"/>
  <c r="Q49" i="1"/>
  <c r="Q11" i="1"/>
  <c r="Q38" i="1"/>
  <c r="Q16" i="1"/>
  <c r="Q65" i="1"/>
  <c r="Q17" i="1"/>
  <c r="Q91" i="1"/>
  <c r="Q67" i="1"/>
  <c r="Q121" i="1"/>
  <c r="Q126" i="1"/>
  <c r="Q41" i="1"/>
  <c r="Q33" i="1"/>
  <c r="Q35" i="1"/>
  <c r="Q83" i="1"/>
  <c r="Q58" i="1"/>
  <c r="Q32" i="1"/>
  <c r="Q95" i="1"/>
  <c r="Q122" i="1"/>
  <c r="Q59" i="1"/>
  <c r="Q73" i="1"/>
  <c r="Q45" i="1"/>
  <c r="Q26" i="1"/>
  <c r="Q113" i="1"/>
  <c r="Q110" i="1"/>
  <c r="Q116" i="1"/>
  <c r="Q105" i="1"/>
  <c r="Q82" i="1"/>
  <c r="Q70" i="1"/>
  <c r="Q87" i="1"/>
  <c r="Q43" i="1"/>
  <c r="Q37" i="1"/>
  <c r="Q64" i="1"/>
  <c r="Q40" i="1"/>
  <c r="Q63" i="1"/>
  <c r="Q86" i="1"/>
  <c r="Q48" i="1"/>
  <c r="Q69" i="1"/>
  <c r="Q30" i="1"/>
  <c r="Q92" i="1"/>
  <c r="Q44" i="1"/>
  <c r="Q56" i="1"/>
  <c r="Q109" i="1"/>
  <c r="Q96" i="1"/>
  <c r="Q117" i="1"/>
  <c r="Q36" i="1"/>
  <c r="Q60" i="1"/>
  <c r="Q55" i="1"/>
  <c r="Q101" i="1"/>
  <c r="E56" i="1" l="1"/>
  <c r="E109" i="1"/>
  <c r="E96" i="1"/>
  <c r="E117" i="1"/>
  <c r="E36" i="1"/>
  <c r="E60" i="1"/>
  <c r="E55" i="1"/>
  <c r="E69" i="1"/>
  <c r="E30" i="1"/>
  <c r="E92" i="1"/>
  <c r="E44" i="1"/>
  <c r="E34" i="1"/>
  <c r="E66" i="1"/>
  <c r="E46" i="1"/>
  <c r="E120" i="1"/>
  <c r="E27" i="1"/>
  <c r="E111" i="1"/>
  <c r="E54" i="1"/>
  <c r="E130" i="1"/>
  <c r="E39" i="1"/>
  <c r="E131" i="1"/>
  <c r="E53" i="1"/>
  <c r="E102" i="1"/>
  <c r="E19" i="1"/>
  <c r="E23" i="1"/>
  <c r="E114" i="1"/>
  <c r="E4" i="1"/>
  <c r="E128" i="1"/>
  <c r="E9" i="1"/>
  <c r="E74" i="1"/>
  <c r="E18" i="1"/>
  <c r="E12" i="1"/>
  <c r="E132" i="1"/>
  <c r="E5" i="1"/>
  <c r="E133" i="1"/>
  <c r="E7" i="1"/>
  <c r="E89" i="1"/>
  <c r="E62" i="1"/>
  <c r="E10" i="1"/>
  <c r="E15" i="1"/>
  <c r="E88" i="1"/>
  <c r="E134" i="1"/>
  <c r="E103" i="1"/>
  <c r="E107" i="1"/>
  <c r="E3" i="1"/>
  <c r="E90" i="1"/>
  <c r="E21" i="1"/>
  <c r="E98" i="1"/>
  <c r="E57" i="1"/>
  <c r="E135" i="1"/>
  <c r="E104" i="1"/>
  <c r="E108" i="1"/>
  <c r="E78" i="1"/>
  <c r="E24" i="1"/>
  <c r="E14" i="1"/>
  <c r="E125" i="1"/>
  <c r="E94" i="1"/>
  <c r="E100" i="1"/>
  <c r="E129" i="1"/>
  <c r="E106" i="1"/>
  <c r="E119" i="1"/>
  <c r="E115" i="1"/>
  <c r="E124" i="1"/>
  <c r="E99" i="1"/>
  <c r="E136" i="1"/>
  <c r="E93" i="1"/>
  <c r="E47" i="1"/>
  <c r="E2" i="1"/>
  <c r="E80" i="1"/>
  <c r="E137" i="1"/>
  <c r="E138" i="1"/>
  <c r="E8" i="1"/>
  <c r="E84" i="1"/>
  <c r="E77" i="1"/>
  <c r="E6" i="1"/>
  <c r="E52" i="1"/>
  <c r="E50" i="1"/>
  <c r="E51" i="1"/>
  <c r="E71" i="1"/>
  <c r="E20" i="1"/>
  <c r="E13" i="1"/>
  <c r="E61" i="1"/>
  <c r="E127" i="1"/>
  <c r="E22" i="1"/>
  <c r="E81" i="1"/>
  <c r="E42" i="1"/>
  <c r="E97" i="1"/>
  <c r="E25" i="1"/>
  <c r="E29" i="1"/>
  <c r="E72" i="1"/>
  <c r="E139" i="1"/>
  <c r="E118" i="1"/>
  <c r="E85" i="1"/>
  <c r="E79" i="1"/>
  <c r="E112" i="1"/>
  <c r="E75" i="1"/>
  <c r="E76" i="1"/>
  <c r="E123" i="1"/>
  <c r="E28" i="1"/>
  <c r="E31" i="1"/>
  <c r="E68" i="1"/>
  <c r="E49" i="1"/>
  <c r="E11" i="1"/>
  <c r="E38" i="1"/>
  <c r="E16" i="1"/>
  <c r="E65" i="1"/>
  <c r="E17" i="1"/>
  <c r="E91" i="1"/>
  <c r="E67" i="1"/>
  <c r="E121" i="1"/>
  <c r="E126" i="1"/>
  <c r="E41" i="1"/>
  <c r="E33" i="1"/>
  <c r="E35" i="1"/>
  <c r="E83" i="1"/>
  <c r="E58" i="1"/>
  <c r="E32" i="1"/>
  <c r="E95" i="1"/>
  <c r="E122" i="1"/>
  <c r="E59" i="1"/>
  <c r="E73" i="1"/>
  <c r="E45" i="1"/>
  <c r="E26" i="1"/>
  <c r="E113" i="1"/>
  <c r="E110" i="1"/>
  <c r="E116" i="1"/>
  <c r="E105" i="1"/>
  <c r="E82" i="1"/>
  <c r="E70" i="1"/>
  <c r="E87" i="1"/>
  <c r="E43" i="1"/>
  <c r="E37" i="1"/>
  <c r="E64" i="1"/>
  <c r="E40" i="1"/>
  <c r="E63" i="1"/>
  <c r="E86" i="1"/>
  <c r="E48" i="1"/>
  <c r="E101" i="1"/>
  <c r="N92" i="1" l="1"/>
  <c r="N44" i="1"/>
  <c r="N34" i="1"/>
  <c r="N66" i="1"/>
  <c r="N46" i="1"/>
  <c r="N120" i="1"/>
  <c r="N27" i="1"/>
  <c r="N111" i="1"/>
  <c r="N54" i="1"/>
  <c r="N130" i="1"/>
  <c r="N39" i="1"/>
  <c r="N131" i="1"/>
  <c r="N53" i="1"/>
  <c r="N102" i="1"/>
  <c r="N19" i="1"/>
  <c r="N23" i="1"/>
  <c r="N114" i="1"/>
  <c r="N4" i="1"/>
  <c r="N128" i="1"/>
  <c r="N9" i="1"/>
  <c r="N74" i="1"/>
  <c r="N18" i="1"/>
  <c r="N12" i="1"/>
  <c r="N132" i="1"/>
  <c r="N5" i="1"/>
  <c r="N133" i="1"/>
  <c r="N7" i="1"/>
  <c r="N89" i="1"/>
  <c r="N62" i="1"/>
  <c r="N10" i="1"/>
  <c r="N15" i="1"/>
  <c r="N88" i="1"/>
  <c r="N134" i="1"/>
  <c r="N103" i="1"/>
  <c r="N107" i="1"/>
  <c r="N3" i="1"/>
  <c r="N90" i="1"/>
  <c r="N21" i="1"/>
  <c r="N98" i="1"/>
  <c r="N57" i="1"/>
  <c r="N135" i="1"/>
  <c r="N104" i="1"/>
  <c r="N108" i="1"/>
  <c r="N78" i="1"/>
  <c r="N24" i="1"/>
  <c r="N14" i="1"/>
  <c r="N125" i="1"/>
  <c r="N94" i="1"/>
  <c r="N100" i="1"/>
  <c r="N129" i="1"/>
  <c r="N106" i="1"/>
  <c r="N119" i="1"/>
  <c r="N115" i="1"/>
  <c r="N124" i="1"/>
  <c r="N99" i="1"/>
  <c r="N136" i="1"/>
  <c r="N93" i="1"/>
  <c r="N47" i="1"/>
  <c r="N2" i="1"/>
  <c r="N80" i="1"/>
  <c r="N137" i="1"/>
  <c r="N138" i="1"/>
  <c r="N8" i="1"/>
  <c r="N84" i="1"/>
  <c r="N77" i="1"/>
  <c r="N6" i="1"/>
  <c r="N52" i="1"/>
  <c r="N50" i="1"/>
  <c r="N51" i="1"/>
  <c r="N71" i="1"/>
  <c r="N20" i="1"/>
  <c r="N13" i="1"/>
  <c r="N61" i="1"/>
  <c r="N127" i="1"/>
  <c r="N22" i="1"/>
  <c r="N81" i="1"/>
  <c r="N42" i="1"/>
  <c r="N97" i="1"/>
  <c r="N25" i="1"/>
  <c r="N29" i="1"/>
  <c r="N72" i="1"/>
  <c r="N139" i="1"/>
  <c r="N118" i="1"/>
  <c r="N85" i="1"/>
  <c r="N79" i="1"/>
  <c r="N112" i="1"/>
  <c r="N75" i="1"/>
  <c r="N76" i="1"/>
  <c r="N123" i="1"/>
  <c r="N28" i="1"/>
  <c r="N31" i="1"/>
  <c r="N68" i="1"/>
  <c r="N49" i="1"/>
  <c r="N11" i="1"/>
  <c r="N38" i="1"/>
  <c r="N16" i="1"/>
  <c r="N65" i="1"/>
  <c r="N17" i="1"/>
  <c r="N91" i="1"/>
  <c r="N67" i="1"/>
  <c r="N121" i="1"/>
  <c r="N126" i="1"/>
  <c r="N41" i="1"/>
  <c r="N33" i="1"/>
  <c r="N35" i="1"/>
  <c r="N83" i="1"/>
  <c r="N58" i="1"/>
  <c r="N32" i="1"/>
  <c r="N95" i="1"/>
  <c r="N122" i="1"/>
  <c r="N59" i="1"/>
  <c r="N73" i="1"/>
  <c r="N45" i="1"/>
  <c r="N26" i="1"/>
  <c r="N113" i="1"/>
  <c r="N110" i="1"/>
  <c r="N116" i="1"/>
  <c r="N105" i="1"/>
  <c r="N82" i="1"/>
  <c r="N70" i="1"/>
  <c r="N87" i="1"/>
  <c r="N43" i="1"/>
  <c r="N37" i="1"/>
  <c r="N64" i="1"/>
  <c r="N40" i="1"/>
  <c r="N63" i="1"/>
  <c r="N86" i="1"/>
  <c r="N48" i="1"/>
  <c r="N56" i="1"/>
  <c r="N109" i="1"/>
  <c r="N96" i="1"/>
  <c r="N117" i="1"/>
  <c r="N36" i="1"/>
  <c r="N60" i="1"/>
  <c r="N55" i="1"/>
  <c r="N69" i="1"/>
  <c r="N30" i="1"/>
  <c r="N101" i="1"/>
</calcChain>
</file>

<file path=xl/sharedStrings.xml><?xml version="1.0" encoding="utf-8"?>
<sst xmlns="http://schemas.openxmlformats.org/spreadsheetml/2006/main" count="445" uniqueCount="437">
  <si>
    <t>Catchment number</t>
  </si>
  <si>
    <t>Catchment name</t>
  </si>
  <si>
    <t>Nature Conservation designations
SAC, SPA, SSSI, Ramsar combined</t>
  </si>
  <si>
    <t>Aspen</t>
  </si>
  <si>
    <t>Layer</t>
  </si>
  <si>
    <t>Data source</t>
  </si>
  <si>
    <t>Salmon rivers</t>
  </si>
  <si>
    <t>Fresh water pearl mussel</t>
  </si>
  <si>
    <t>Built up areas</t>
  </si>
  <si>
    <t>Scheduled monuments</t>
  </si>
  <si>
    <t>Gardens and designed landscapes</t>
  </si>
  <si>
    <t>Herbivore impacts</t>
  </si>
  <si>
    <t>Railways</t>
  </si>
  <si>
    <t>Roads</t>
  </si>
  <si>
    <t>Canals</t>
  </si>
  <si>
    <t>Reservoirs</t>
  </si>
  <si>
    <t>K:\Analysis_projects\101339_Beaver_translocation_strategy\Data\Beaver_strategy.gdb\Potential_core_beaver_woodland_mainland_dis_LCA</t>
  </si>
  <si>
    <t>Dataset used</t>
  </si>
  <si>
    <t>Land Capability for Agriculture</t>
  </si>
  <si>
    <t>FLS land</t>
  </si>
  <si>
    <t>Scottish Water land</t>
  </si>
  <si>
    <t>Flood risk</t>
  </si>
  <si>
    <t>Drought risk</t>
  </si>
  <si>
    <t>Beaver dam capacity</t>
  </si>
  <si>
    <t>Wick Coastal</t>
  </si>
  <si>
    <t>Wick River</t>
  </si>
  <si>
    <t>Dunbeath Water</t>
  </si>
  <si>
    <t>Berriedale Water</t>
  </si>
  <si>
    <t>Brora Coastal</t>
  </si>
  <si>
    <t>River Helmsdale</t>
  </si>
  <si>
    <t>River Brora</t>
  </si>
  <si>
    <t>River Fleet</t>
  </si>
  <si>
    <t>Dornoch Coastal</t>
  </si>
  <si>
    <t>River Shin</t>
  </si>
  <si>
    <t>River Cassley</t>
  </si>
  <si>
    <t>River Oykel</t>
  </si>
  <si>
    <t>River Carron (Sutherland)</t>
  </si>
  <si>
    <t>Cromarty Coastal</t>
  </si>
  <si>
    <t>River Alness</t>
  </si>
  <si>
    <t>River Glass</t>
  </si>
  <si>
    <t>River Conon</t>
  </si>
  <si>
    <t>Beauly Coastal</t>
  </si>
  <si>
    <t>River Beauly</t>
  </si>
  <si>
    <t>Inverness Coastal</t>
  </si>
  <si>
    <t>River Ness</t>
  </si>
  <si>
    <t>Moray Coastal</t>
  </si>
  <si>
    <t>River Nairn</t>
  </si>
  <si>
    <t>Muckle Burn</t>
  </si>
  <si>
    <t>River Findhorn</t>
  </si>
  <si>
    <t>River Lossie</t>
  </si>
  <si>
    <t>Spey Bay Coastal</t>
  </si>
  <si>
    <t>River Spey</t>
  </si>
  <si>
    <t>Banff Coastal</t>
  </si>
  <si>
    <t>River Deveron</t>
  </si>
  <si>
    <t>Buchan Coastal</t>
  </si>
  <si>
    <t>River Ugie</t>
  </si>
  <si>
    <t>River Ythan</t>
  </si>
  <si>
    <t>Aberdeen North Coastal</t>
  </si>
  <si>
    <t>River Don</t>
  </si>
  <si>
    <t>Aberdeen South Coastal</t>
  </si>
  <si>
    <t>River Dee (Grampian)</t>
  </si>
  <si>
    <t>Kincardine and Angus Coastal</t>
  </si>
  <si>
    <t>Bervie Water</t>
  </si>
  <si>
    <t>River North Esk (Tayside)</t>
  </si>
  <si>
    <t>River South Esk (Tayside)</t>
  </si>
  <si>
    <t>Lunan Water</t>
  </si>
  <si>
    <t>Dundee Coastal</t>
  </si>
  <si>
    <t>Dighty Water</t>
  </si>
  <si>
    <t>Perth Coastal</t>
  </si>
  <si>
    <t>River Tay</t>
  </si>
  <si>
    <t>Earn Coastal</t>
  </si>
  <si>
    <t>River Earn</t>
  </si>
  <si>
    <t>North Fife Coastal</t>
  </si>
  <si>
    <t>River Eden</t>
  </si>
  <si>
    <t>South Fife Coastal</t>
  </si>
  <si>
    <t>River Leven (Fife)</t>
  </si>
  <si>
    <t>Stirling Coastal</t>
  </si>
  <si>
    <t>River Devon</t>
  </si>
  <si>
    <t>Allan Water</t>
  </si>
  <si>
    <t>River Forth</t>
  </si>
  <si>
    <t>Forth Estuary (South) Coastal</t>
  </si>
  <si>
    <t>River Carron (Falkirk)</t>
  </si>
  <si>
    <t>River Avon</t>
  </si>
  <si>
    <t>Edinburgh Coastal</t>
  </si>
  <si>
    <t>River Almond</t>
  </si>
  <si>
    <t>Water of Leith</t>
  </si>
  <si>
    <t>River Esk (Lothian)</t>
  </si>
  <si>
    <t>East Lothian Coastal</t>
  </si>
  <si>
    <t>River Tyne</t>
  </si>
  <si>
    <t>Berwick Coastal</t>
  </si>
  <si>
    <t>Eye Water</t>
  </si>
  <si>
    <t>Whiteadder Water</t>
  </si>
  <si>
    <t>River Tweed</t>
  </si>
  <si>
    <t>Gretna Coastal</t>
  </si>
  <si>
    <t>River Esk (Solway)</t>
  </si>
  <si>
    <t>Annan Coastal</t>
  </si>
  <si>
    <t>River Annan</t>
  </si>
  <si>
    <t>Dumfries Coastal</t>
  </si>
  <si>
    <t>Lochar Water</t>
  </si>
  <si>
    <t>River Nith</t>
  </si>
  <si>
    <t>Stewartry Coastal</t>
  </si>
  <si>
    <t>Urr Water</t>
  </si>
  <si>
    <t>River Dee (Solway)</t>
  </si>
  <si>
    <t>Galloway Coastal</t>
  </si>
  <si>
    <t>River Cree</t>
  </si>
  <si>
    <t>River Bladnoch</t>
  </si>
  <si>
    <t>Water of Luce</t>
  </si>
  <si>
    <t>South Ayrshire Coastal</t>
  </si>
  <si>
    <t>River Stinchar</t>
  </si>
  <si>
    <t>Water of Girvan</t>
  </si>
  <si>
    <t>River Doon</t>
  </si>
  <si>
    <t>North Ayrshire Coastal</t>
  </si>
  <si>
    <t>River Ayr</t>
  </si>
  <si>
    <t>River Irvine</t>
  </si>
  <si>
    <t>River Garnock</t>
  </si>
  <si>
    <t>Inverclyde Coastal</t>
  </si>
  <si>
    <t>Glasgow Coastal</t>
  </si>
  <si>
    <t>River Gryfe</t>
  </si>
  <si>
    <t>Black Cart Water</t>
  </si>
  <si>
    <t>White Cart Water</t>
  </si>
  <si>
    <t>River Clyde</t>
  </si>
  <si>
    <t>River Kelvin</t>
  </si>
  <si>
    <t>Dumbarton Coastal</t>
  </si>
  <si>
    <t>River Leven (Loch Lomond)</t>
  </si>
  <si>
    <t>Cowal / Clyde Sealochs Coastal</t>
  </si>
  <si>
    <t>River Eachaig</t>
  </si>
  <si>
    <t>Loch Fyne Coastal</t>
  </si>
  <si>
    <t>Kintyre Coastal</t>
  </si>
  <si>
    <t>Knapdale Coastal</t>
  </si>
  <si>
    <t>River Add</t>
  </si>
  <si>
    <t>Etive Coastal</t>
  </si>
  <si>
    <t>River Awe</t>
  </si>
  <si>
    <t>River Etive</t>
  </si>
  <si>
    <t>Appin Coastal</t>
  </si>
  <si>
    <t>River Leven (Lochaber)</t>
  </si>
  <si>
    <t>Fort William Coastal</t>
  </si>
  <si>
    <t>River Lochy</t>
  </si>
  <si>
    <t>Ardgour Coastal</t>
  </si>
  <si>
    <t>Ardnamurchan Coastal</t>
  </si>
  <si>
    <t>River Aline</t>
  </si>
  <si>
    <t>River Shiel</t>
  </si>
  <si>
    <t>Sounds Coastal</t>
  </si>
  <si>
    <t>River Morar</t>
  </si>
  <si>
    <t>River Ling</t>
  </si>
  <si>
    <t>River Carron (Wester Ross)</t>
  </si>
  <si>
    <t>Torridon Coastal</t>
  </si>
  <si>
    <t>River Ewe</t>
  </si>
  <si>
    <t>Minch Coastal</t>
  </si>
  <si>
    <t>Gruinard River</t>
  </si>
  <si>
    <t>River Broom</t>
  </si>
  <si>
    <t>River Kirkaig</t>
  </si>
  <si>
    <t>River Inver</t>
  </si>
  <si>
    <t>River Laxford</t>
  </si>
  <si>
    <t>Tongue Coastal</t>
  </si>
  <si>
    <t>River Hope</t>
  </si>
  <si>
    <t>River Borgie</t>
  </si>
  <si>
    <t>River Naver</t>
  </si>
  <si>
    <t>River Strathy</t>
  </si>
  <si>
    <t>Halladale River</t>
  </si>
  <si>
    <t>Thurso Coastal</t>
  </si>
  <si>
    <t>Forss Water</t>
  </si>
  <si>
    <t>River Thurso</t>
  </si>
  <si>
    <t>Catchment area (ha)</t>
  </si>
  <si>
    <r>
      <t xml:space="preserve">Land Capability for Agriculture
Class 1 - 3.1
</t>
    </r>
    <r>
      <rPr>
        <b/>
        <sz val="11"/>
        <color theme="1"/>
        <rFont val="Calibri"/>
        <family val="2"/>
        <scheme val="minor"/>
      </rPr>
      <t>Area of PCBW overlap</t>
    </r>
  </si>
  <si>
    <r>
      <t xml:space="preserve">Land Capability for Agriculture
Class 1 - 3.1
</t>
    </r>
    <r>
      <rPr>
        <b/>
        <sz val="11"/>
        <color theme="1"/>
        <rFont val="Calibri"/>
        <family val="2"/>
        <scheme val="minor"/>
      </rPr>
      <t>Area within catchment</t>
    </r>
  </si>
  <si>
    <r>
      <t xml:space="preserve">Land Capability for Agriculture
Class 1 - 3.1
</t>
    </r>
    <r>
      <rPr>
        <b/>
        <sz val="11"/>
        <color theme="1"/>
        <rFont val="Calibri"/>
        <family val="2"/>
        <scheme val="minor"/>
      </rPr>
      <t>% overlap with PCBW</t>
    </r>
  </si>
  <si>
    <t>Potential core beaver woodland (PCBW) area (ha)</t>
  </si>
  <si>
    <r>
      <t xml:space="preserve">Land Capability for Agriculture
Class 3.2
</t>
    </r>
    <r>
      <rPr>
        <b/>
        <sz val="11"/>
        <color theme="1"/>
        <rFont val="Calibri"/>
        <family val="2"/>
        <scheme val="minor"/>
      </rPr>
      <t>Area within catchment</t>
    </r>
  </si>
  <si>
    <r>
      <t xml:space="preserve">Land Capability for Agriculture
Class 3.2
</t>
    </r>
    <r>
      <rPr>
        <b/>
        <sz val="11"/>
        <color theme="1"/>
        <rFont val="Calibri"/>
        <family val="2"/>
        <scheme val="minor"/>
      </rPr>
      <t>% overlap with PCBW</t>
    </r>
  </si>
  <si>
    <r>
      <t xml:space="preserve">Land Capability for Agriculture
Class 3.2
</t>
    </r>
    <r>
      <rPr>
        <b/>
        <sz val="11"/>
        <color theme="1"/>
        <rFont val="Calibri"/>
        <family val="2"/>
        <scheme val="minor"/>
      </rPr>
      <t xml:space="preserve">Area of PCBW overlap </t>
    </r>
  </si>
  <si>
    <r>
      <t xml:space="preserve">SAC, SPA, SSSI, Ramsar combined
</t>
    </r>
    <r>
      <rPr>
        <b/>
        <sz val="11"/>
        <color theme="1"/>
        <rFont val="Calibri"/>
        <family val="2"/>
        <scheme val="minor"/>
      </rPr>
      <t xml:space="preserve">Area of PCBW overlap </t>
    </r>
  </si>
  <si>
    <r>
      <t xml:space="preserve">SAC, SPA, SSSI, Ramsar combined
</t>
    </r>
    <r>
      <rPr>
        <b/>
        <sz val="11"/>
        <color theme="1"/>
        <rFont val="Calibri"/>
        <family val="2"/>
        <scheme val="minor"/>
      </rPr>
      <t>Area within catchment</t>
    </r>
  </si>
  <si>
    <r>
      <t xml:space="preserve">SAC, SPA, SSSI, Ramsar combined
</t>
    </r>
    <r>
      <rPr>
        <b/>
        <sz val="11"/>
        <color theme="1"/>
        <rFont val="Calibri"/>
        <family val="2"/>
        <scheme val="minor"/>
      </rPr>
      <t>% overlap with PCBW</t>
    </r>
  </si>
  <si>
    <t>K:\Analysis_projects\101339_Beaver_translocation_strategy\Data\Beaver_strategy_national_overlays.gdb\Protected_sites_merged</t>
  </si>
  <si>
    <t>NatureScot protected area boundaries in geo.Store</t>
  </si>
  <si>
    <t>All SSSI, SPA and Ramsar used, SAC filtered first on Status = 'Current'.  Data merged together.</t>
  </si>
  <si>
    <t>National Forest Estate Ownership Scotland</t>
  </si>
  <si>
    <t>Year</t>
  </si>
  <si>
    <t>James Hutton Institute 
1:50k LCA where available
1:250k where it was not</t>
  </si>
  <si>
    <t xml:space="preserve">
2014
1981</t>
  </si>
  <si>
    <t>K:\Analysis_projects\101339_Beaver_translocation_strategy\Data\Beaver_strategy.gdb\National_forest_estate_ownership_2019_mainland_dissolve</t>
  </si>
  <si>
    <t>Classes 1 - 3.1 extracted
Class 3.2 extracted</t>
  </si>
  <si>
    <r>
      <t xml:space="preserve">FLS land
</t>
    </r>
    <r>
      <rPr>
        <b/>
        <sz val="11"/>
        <color theme="1"/>
        <rFont val="Calibri"/>
        <family val="2"/>
        <scheme val="minor"/>
      </rPr>
      <t xml:space="preserve">Area of PCBW overlap </t>
    </r>
  </si>
  <si>
    <r>
      <t xml:space="preserve">FLS land
</t>
    </r>
    <r>
      <rPr>
        <b/>
        <sz val="11"/>
        <color theme="1"/>
        <rFont val="Calibri"/>
        <family val="2"/>
        <scheme val="minor"/>
      </rPr>
      <t>Area within catchment</t>
    </r>
  </si>
  <si>
    <r>
      <t xml:space="preserve">FLS land
</t>
    </r>
    <r>
      <rPr>
        <b/>
        <sz val="11"/>
        <color theme="1"/>
        <rFont val="Calibri"/>
        <family val="2"/>
        <scheme val="minor"/>
      </rPr>
      <t>% overlap with PCBW</t>
    </r>
  </si>
  <si>
    <t>NatureScot land</t>
  </si>
  <si>
    <r>
      <t xml:space="preserve">NatureScot land
</t>
    </r>
    <r>
      <rPr>
        <b/>
        <sz val="11"/>
        <color theme="1"/>
        <rFont val="Calibri"/>
        <family val="2"/>
        <scheme val="minor"/>
      </rPr>
      <t xml:space="preserve">Area of PCBW overlap </t>
    </r>
  </si>
  <si>
    <r>
      <t xml:space="preserve">NatureScot land
</t>
    </r>
    <r>
      <rPr>
        <b/>
        <sz val="11"/>
        <color theme="1"/>
        <rFont val="Calibri"/>
        <family val="2"/>
        <scheme val="minor"/>
      </rPr>
      <t>Area within catchment</t>
    </r>
  </si>
  <si>
    <r>
      <t xml:space="preserve">NatureScot land
</t>
    </r>
    <r>
      <rPr>
        <b/>
        <sz val="11"/>
        <color theme="1"/>
        <rFont val="Calibri"/>
        <family val="2"/>
        <scheme val="minor"/>
      </rPr>
      <t>% overlap with PCBW</t>
    </r>
  </si>
  <si>
    <t>NatureScot 'SNH owned rural land'</t>
  </si>
  <si>
    <t>GIS_SNH_OWNER.SNH_LAND_MV</t>
  </si>
  <si>
    <t>Native Woodland Survey of Scotland</t>
  </si>
  <si>
    <t>2006-2013</t>
  </si>
  <si>
    <t>K:\Analysis_projects\101339_Beaver_translocation_strategy\Data\Beaver_strategy_national_overlays.gdb\Aspen_NWSS</t>
  </si>
  <si>
    <r>
      <t xml:space="preserve">Aspen &gt;=25%
</t>
    </r>
    <r>
      <rPr>
        <b/>
        <sz val="11"/>
        <color theme="1"/>
        <rFont val="Calibri"/>
        <family val="2"/>
        <scheme val="minor"/>
      </rPr>
      <t xml:space="preserve">Area of PCBW overlap </t>
    </r>
  </si>
  <si>
    <r>
      <t xml:space="preserve">Aspen &gt;=25%
</t>
    </r>
    <r>
      <rPr>
        <b/>
        <sz val="11"/>
        <color theme="1"/>
        <rFont val="Calibri"/>
        <family val="2"/>
        <scheme val="minor"/>
      </rPr>
      <t>Area within catchment</t>
    </r>
  </si>
  <si>
    <r>
      <t xml:space="preserve">Aspen &gt;=25%
</t>
    </r>
    <r>
      <rPr>
        <b/>
        <sz val="11"/>
        <color theme="1"/>
        <rFont val="Calibri"/>
        <family val="2"/>
        <scheme val="minor"/>
      </rPr>
      <t>% overlap with PCBW</t>
    </r>
  </si>
  <si>
    <r>
      <t xml:space="preserve">Aspen &gt;=50%
</t>
    </r>
    <r>
      <rPr>
        <b/>
        <sz val="11"/>
        <color theme="1"/>
        <rFont val="Calibri"/>
        <family val="2"/>
        <scheme val="minor"/>
      </rPr>
      <t xml:space="preserve">Area of PCBW overlap </t>
    </r>
  </si>
  <si>
    <r>
      <t xml:space="preserve">Aspen &gt;=50%
</t>
    </r>
    <r>
      <rPr>
        <b/>
        <sz val="11"/>
        <color theme="1"/>
        <rFont val="Calibri"/>
        <family val="2"/>
        <scheme val="minor"/>
      </rPr>
      <t>Area within catchment</t>
    </r>
  </si>
  <si>
    <r>
      <t xml:space="preserve">Aspen &gt;=50%
</t>
    </r>
    <r>
      <rPr>
        <b/>
        <sz val="11"/>
        <color theme="1"/>
        <rFont val="Calibri"/>
        <family val="2"/>
        <scheme val="minor"/>
      </rPr>
      <t>% overlap with PCBW</t>
    </r>
  </si>
  <si>
    <r>
      <t xml:space="preserve">Aspen &gt;=80%
</t>
    </r>
    <r>
      <rPr>
        <b/>
        <sz val="11"/>
        <color theme="1"/>
        <rFont val="Calibri"/>
        <family val="2"/>
        <scheme val="minor"/>
      </rPr>
      <t xml:space="preserve">Area of PCBW overlap </t>
    </r>
  </si>
  <si>
    <r>
      <t xml:space="preserve">Aspen &gt;=80%
</t>
    </r>
    <r>
      <rPr>
        <b/>
        <sz val="11"/>
        <color theme="1"/>
        <rFont val="Calibri"/>
        <family val="2"/>
        <scheme val="minor"/>
      </rPr>
      <t>Area within catchment</t>
    </r>
  </si>
  <si>
    <r>
      <t xml:space="preserve">Aspen &gt;=80%
</t>
    </r>
    <r>
      <rPr>
        <b/>
        <sz val="11"/>
        <color theme="1"/>
        <rFont val="Calibri"/>
        <family val="2"/>
        <scheme val="minor"/>
      </rPr>
      <t>% overlap with PCBW</t>
    </r>
  </si>
  <si>
    <t>Gardens and deisgned landscapes - HES website</t>
  </si>
  <si>
    <t>More up to date than geo.View</t>
  </si>
  <si>
    <t>Scheduled and ancient monuments - HES website</t>
  </si>
  <si>
    <r>
      <t xml:space="preserve">Gardens and designed landscapes
</t>
    </r>
    <r>
      <rPr>
        <b/>
        <sz val="11"/>
        <color theme="1"/>
        <rFont val="Calibri"/>
        <family val="2"/>
        <scheme val="minor"/>
      </rPr>
      <t xml:space="preserve">Area of PCBW overlap </t>
    </r>
  </si>
  <si>
    <r>
      <t xml:space="preserve">Gardens and designed landscapes
</t>
    </r>
    <r>
      <rPr>
        <b/>
        <sz val="11"/>
        <color theme="1"/>
        <rFont val="Calibri"/>
        <family val="2"/>
        <scheme val="minor"/>
      </rPr>
      <t>Area within catchment</t>
    </r>
  </si>
  <si>
    <r>
      <t xml:space="preserve">Gardens and designed landscapes
</t>
    </r>
    <r>
      <rPr>
        <b/>
        <sz val="11"/>
        <color theme="1"/>
        <rFont val="Calibri"/>
        <family val="2"/>
        <scheme val="minor"/>
      </rPr>
      <t>% overlap with PCBW</t>
    </r>
  </si>
  <si>
    <r>
      <t xml:space="preserve">Scheduled monuments
</t>
    </r>
    <r>
      <rPr>
        <b/>
        <sz val="11"/>
        <color theme="1"/>
        <rFont val="Calibri"/>
        <family val="2"/>
        <scheme val="minor"/>
      </rPr>
      <t xml:space="preserve">Area of PCBW overlap </t>
    </r>
  </si>
  <si>
    <r>
      <t xml:space="preserve">Scheduled monuments
</t>
    </r>
    <r>
      <rPr>
        <b/>
        <sz val="11"/>
        <color theme="1"/>
        <rFont val="Calibri"/>
        <family val="2"/>
        <scheme val="minor"/>
      </rPr>
      <t>Area within catchment</t>
    </r>
  </si>
  <si>
    <r>
      <t xml:space="preserve">Scheduled monuments
</t>
    </r>
    <r>
      <rPr>
        <b/>
        <sz val="11"/>
        <color theme="1"/>
        <rFont val="Calibri"/>
        <family val="2"/>
        <scheme val="minor"/>
      </rPr>
      <t>% overlap with PCBW</t>
    </r>
  </si>
  <si>
    <t>National Records of Scotland settlements and localities</t>
  </si>
  <si>
    <r>
      <t xml:space="preserve">Builtup areas
</t>
    </r>
    <r>
      <rPr>
        <b/>
        <sz val="11"/>
        <color theme="1"/>
        <rFont val="Calibri"/>
        <family val="2"/>
        <scheme val="minor"/>
      </rPr>
      <t xml:space="preserve">Area of PCBW overlap </t>
    </r>
  </si>
  <si>
    <r>
      <t xml:space="preserve">Builtup areas
</t>
    </r>
    <r>
      <rPr>
        <b/>
        <sz val="11"/>
        <color theme="1"/>
        <rFont val="Calibri"/>
        <family val="2"/>
        <scheme val="minor"/>
      </rPr>
      <t>Area within catchment</t>
    </r>
  </si>
  <si>
    <r>
      <t xml:space="preserve">Builtup areas
</t>
    </r>
    <r>
      <rPr>
        <b/>
        <sz val="11"/>
        <color theme="1"/>
        <rFont val="Calibri"/>
        <family val="2"/>
        <scheme val="minor"/>
      </rPr>
      <t>% overlap with PCBW</t>
    </r>
  </si>
  <si>
    <t>K:\Analysis_projects\101339_Beaver_translocation_strategy\Data\Beaver_strategy_national_overlays_2.gdb\Settlements_2020_EoR</t>
  </si>
  <si>
    <t>Whole dataset (population &gt;500)</t>
  </si>
  <si>
    <t>K:\Analysis_projects\101339_Beaver_translocation_strategy\Data\Beaver_strategy_national_overlays.gdb\Scheduled_Monuments_v2</t>
  </si>
  <si>
    <t>First version corrupted</t>
  </si>
  <si>
    <t>K:\Analysis_projects\101339_Beaver_translocation_strategy\Data\Beaver_strategy_national_overlays.gdb\Gardens_and_Designed_Landscapes</t>
  </si>
  <si>
    <t>Total watercourse length (km)</t>
  </si>
  <si>
    <r>
      <t xml:space="preserve">Beaver Dam Capacity length (km) 
</t>
    </r>
    <r>
      <rPr>
        <b/>
        <sz val="11"/>
        <color theme="1"/>
        <rFont val="Calibri"/>
        <family val="2"/>
        <scheme val="minor"/>
      </rPr>
      <t>None</t>
    </r>
  </si>
  <si>
    <r>
      <t xml:space="preserve">Beaver Dam Capacity length (km) 
</t>
    </r>
    <r>
      <rPr>
        <b/>
        <sz val="11"/>
        <color theme="1"/>
        <rFont val="Calibri"/>
        <family val="2"/>
        <scheme val="minor"/>
      </rPr>
      <t>Rare</t>
    </r>
  </si>
  <si>
    <r>
      <t xml:space="preserve">Beaver Dam Capacity length (km) 
</t>
    </r>
    <r>
      <rPr>
        <b/>
        <sz val="11"/>
        <color theme="1"/>
        <rFont val="Calibri"/>
        <family val="2"/>
        <scheme val="minor"/>
      </rPr>
      <t>Occasional</t>
    </r>
  </si>
  <si>
    <r>
      <t xml:space="preserve">Beaver Dam Capacity length (km) 
</t>
    </r>
    <r>
      <rPr>
        <b/>
        <sz val="11"/>
        <color theme="1"/>
        <rFont val="Calibri"/>
        <family val="2"/>
        <scheme val="minor"/>
      </rPr>
      <t>Frequent</t>
    </r>
  </si>
  <si>
    <r>
      <t xml:space="preserve">Beaver Dam Capacity length (km) 
</t>
    </r>
    <r>
      <rPr>
        <b/>
        <sz val="11"/>
        <color theme="1"/>
        <rFont val="Calibri"/>
        <family val="2"/>
        <scheme val="minor"/>
      </rPr>
      <t>Pervasive</t>
    </r>
  </si>
  <si>
    <t>Assumed rainforest</t>
  </si>
  <si>
    <t>Potential rainforest</t>
  </si>
  <si>
    <t>Native Woodland Survey of Scotland +rainforest area (ASR) + IPA area</t>
  </si>
  <si>
    <r>
      <t xml:space="preserve">Assumed rainforest
</t>
    </r>
    <r>
      <rPr>
        <b/>
        <sz val="11"/>
        <color theme="1"/>
        <rFont val="Calibri"/>
        <family val="2"/>
        <scheme val="minor"/>
      </rPr>
      <t xml:space="preserve">Area of PCBW overlap </t>
    </r>
  </si>
  <si>
    <r>
      <t xml:space="preserve">Assumed rainforest
</t>
    </r>
    <r>
      <rPr>
        <b/>
        <sz val="11"/>
        <color theme="1"/>
        <rFont val="Calibri"/>
        <family val="2"/>
        <scheme val="minor"/>
      </rPr>
      <t>Area within catchment</t>
    </r>
  </si>
  <si>
    <r>
      <t xml:space="preserve">Assumed rainforest
</t>
    </r>
    <r>
      <rPr>
        <b/>
        <sz val="11"/>
        <color theme="1"/>
        <rFont val="Calibri"/>
        <family val="2"/>
        <scheme val="minor"/>
      </rPr>
      <t>% overlap with PCBW</t>
    </r>
  </si>
  <si>
    <r>
      <t xml:space="preserve">Potential rainforest
</t>
    </r>
    <r>
      <rPr>
        <b/>
        <sz val="11"/>
        <color theme="1"/>
        <rFont val="Calibri"/>
        <family val="2"/>
        <scheme val="minor"/>
      </rPr>
      <t xml:space="preserve">Area of PCBW overlap </t>
    </r>
  </si>
  <si>
    <r>
      <t xml:space="preserve">Potential rainforest
</t>
    </r>
    <r>
      <rPr>
        <b/>
        <sz val="11"/>
        <color theme="1"/>
        <rFont val="Calibri"/>
        <family val="2"/>
        <scheme val="minor"/>
      </rPr>
      <t>Area within catchment</t>
    </r>
  </si>
  <si>
    <r>
      <t xml:space="preserve">Potential rainforest
</t>
    </r>
    <r>
      <rPr>
        <b/>
        <sz val="11"/>
        <color theme="1"/>
        <rFont val="Calibri"/>
        <family val="2"/>
        <scheme val="minor"/>
      </rPr>
      <t>% overlap with PCBW</t>
    </r>
  </si>
  <si>
    <t>University of Exeter contract</t>
  </si>
  <si>
    <t>Extraction query/comment</t>
  </si>
  <si>
    <t>9 separate shapefiles processed individually by intersecting with catchment layer</t>
  </si>
  <si>
    <t>K:\Analysis_projects\101339_Beaver_translocation_strategy\Data\Beaver_strategy_national_overlays_2.gdb\Rainforest_possible</t>
  </si>
  <si>
    <t>K:\Analysis_projects\101339_Beaver_translocation_strategy\Data\Beaver_strategy_national_overlays_2.gdb\Rainforest_assumed</t>
  </si>
  <si>
    <t>K:\Analysis_projects\101339_Beaver_translocation_strategy\Data\Beaver_strategy_national_overlays_2.gdb\Railways</t>
  </si>
  <si>
    <t>OS MasterMap Vector Map Local</t>
  </si>
  <si>
    <r>
      <t xml:space="preserve">Scottish Water land
</t>
    </r>
    <r>
      <rPr>
        <b/>
        <sz val="11"/>
        <color theme="1"/>
        <rFont val="Calibri"/>
        <family val="2"/>
        <scheme val="minor"/>
      </rPr>
      <t xml:space="preserve">Area of PCBW overlap </t>
    </r>
  </si>
  <si>
    <r>
      <t xml:space="preserve">Scottish Water land
</t>
    </r>
    <r>
      <rPr>
        <b/>
        <sz val="11"/>
        <color theme="1"/>
        <rFont val="Calibri"/>
        <family val="2"/>
        <scheme val="minor"/>
      </rPr>
      <t xml:space="preserve">Area within catchment </t>
    </r>
  </si>
  <si>
    <r>
      <t xml:space="preserve">Scottish Water land
</t>
    </r>
    <r>
      <rPr>
        <b/>
        <sz val="11"/>
        <color theme="1"/>
        <rFont val="Calibri"/>
        <family val="2"/>
        <scheme val="minor"/>
      </rPr>
      <t>% overlap with PCBW</t>
    </r>
  </si>
  <si>
    <r>
      <t xml:space="preserve">Railways
</t>
    </r>
    <r>
      <rPr>
        <b/>
        <sz val="11"/>
        <color theme="1"/>
        <rFont val="Calibri"/>
        <family val="2"/>
        <scheme val="minor"/>
      </rPr>
      <t>Length of PCBW overlap (km)</t>
    </r>
  </si>
  <si>
    <r>
      <t xml:space="preserve">Railways
</t>
    </r>
    <r>
      <rPr>
        <b/>
        <sz val="11"/>
        <color theme="1"/>
        <rFont val="Calibri"/>
        <family val="2"/>
        <scheme val="minor"/>
      </rPr>
      <t>Length within catchment (km)</t>
    </r>
  </si>
  <si>
    <r>
      <t xml:space="preserve">Herbivore impacts
High
</t>
    </r>
    <r>
      <rPr>
        <b/>
        <sz val="11"/>
        <color theme="1"/>
        <rFont val="Calibri"/>
        <family val="2"/>
        <scheme val="minor"/>
      </rPr>
      <t xml:space="preserve">Area of PCBW overlap </t>
    </r>
  </si>
  <si>
    <r>
      <t xml:space="preserve">Herbivore impacts
Medium
</t>
    </r>
    <r>
      <rPr>
        <b/>
        <sz val="11"/>
        <color theme="1"/>
        <rFont val="Calibri"/>
        <family val="2"/>
        <scheme val="minor"/>
      </rPr>
      <t>Area of PCBW overlap</t>
    </r>
  </si>
  <si>
    <r>
      <t xml:space="preserve">Herbivore impacts
Low
</t>
    </r>
    <r>
      <rPr>
        <b/>
        <sz val="11"/>
        <color theme="1"/>
        <rFont val="Calibri"/>
        <family val="2"/>
        <scheme val="minor"/>
      </rPr>
      <t xml:space="preserve">Area of PCBW overlap </t>
    </r>
  </si>
  <si>
    <r>
      <t xml:space="preserve">Herbivore impacts
High
</t>
    </r>
    <r>
      <rPr>
        <b/>
        <sz val="11"/>
        <color theme="1"/>
        <rFont val="Calibri"/>
        <family val="2"/>
        <scheme val="minor"/>
      </rPr>
      <t>Area within catchment</t>
    </r>
  </si>
  <si>
    <r>
      <t xml:space="preserve">Herbivore impacts
Medium
</t>
    </r>
    <r>
      <rPr>
        <b/>
        <sz val="11"/>
        <color theme="1"/>
        <rFont val="Calibri"/>
        <family val="2"/>
        <scheme val="minor"/>
      </rPr>
      <t>Area within catchment</t>
    </r>
  </si>
  <si>
    <r>
      <t xml:space="preserve">Herbivore impacts
Low
</t>
    </r>
    <r>
      <rPr>
        <b/>
        <sz val="11"/>
        <color theme="1"/>
        <rFont val="Calibri"/>
        <family val="2"/>
        <scheme val="minor"/>
      </rPr>
      <t>Area within catchment</t>
    </r>
  </si>
  <si>
    <r>
      <t xml:space="preserve">Herbivore impacts
High
</t>
    </r>
    <r>
      <rPr>
        <b/>
        <sz val="11"/>
        <color theme="1"/>
        <rFont val="Calibri"/>
        <family val="2"/>
        <scheme val="minor"/>
      </rPr>
      <t>% overlap with PCBW</t>
    </r>
  </si>
  <si>
    <r>
      <t xml:space="preserve">Herbivore impacts
Medium
</t>
    </r>
    <r>
      <rPr>
        <b/>
        <sz val="11"/>
        <color theme="1"/>
        <rFont val="Calibri"/>
        <family val="2"/>
        <scheme val="minor"/>
      </rPr>
      <t>% overlap with PCBW</t>
    </r>
  </si>
  <si>
    <r>
      <t xml:space="preserve">Herbivore impacts
Low
</t>
    </r>
    <r>
      <rPr>
        <b/>
        <sz val="11"/>
        <color theme="1"/>
        <rFont val="Calibri"/>
        <family val="2"/>
        <scheme val="minor"/>
      </rPr>
      <t>% overlap with PCBW</t>
    </r>
  </si>
  <si>
    <t>Density of woodland (PCBW as % of catchment area)</t>
  </si>
  <si>
    <t>Riverwoods restoration projects</t>
  </si>
  <si>
    <r>
      <t xml:space="preserve">Riverwoods restoration projects
</t>
    </r>
    <r>
      <rPr>
        <b/>
        <sz val="11"/>
        <color theme="1"/>
        <rFont val="Calibri"/>
        <family val="2"/>
        <scheme val="minor"/>
      </rPr>
      <t>Area of PCBW overlap</t>
    </r>
  </si>
  <si>
    <r>
      <t xml:space="preserve">Riverwoods restoration projects
</t>
    </r>
    <r>
      <rPr>
        <b/>
        <sz val="11"/>
        <color theme="1"/>
        <rFont val="Calibri"/>
        <family val="2"/>
        <scheme val="minor"/>
      </rPr>
      <t>Area within catchment</t>
    </r>
  </si>
  <si>
    <r>
      <t xml:space="preserve">Riverwoods restoration projects
</t>
    </r>
    <r>
      <rPr>
        <b/>
        <sz val="11"/>
        <color theme="1"/>
        <rFont val="Calibri"/>
        <family val="2"/>
        <scheme val="minor"/>
      </rPr>
      <t>% overlap with PCBW</t>
    </r>
  </si>
  <si>
    <t>SWT</t>
  </si>
  <si>
    <t>Downloaded from ArcGIS Online</t>
  </si>
  <si>
    <t>K:\Analysis_projects\101339_Beaver_translocation_strategy\Data\Beaver_strategy_national_overlays_2.gdb\Riverwoods_projects_dissolve</t>
  </si>
  <si>
    <t>OS MasterMap Water Networks Layer</t>
  </si>
  <si>
    <r>
      <t xml:space="preserve">Canals
</t>
    </r>
    <r>
      <rPr>
        <b/>
        <sz val="11"/>
        <color theme="1"/>
        <rFont val="Calibri"/>
        <family val="2"/>
        <scheme val="minor"/>
      </rPr>
      <t>Length of PCBW overlap (km)</t>
    </r>
  </si>
  <si>
    <r>
      <t xml:space="preserve">Canals
</t>
    </r>
    <r>
      <rPr>
        <b/>
        <sz val="11"/>
        <color theme="1"/>
        <rFont val="Calibri"/>
        <family val="2"/>
        <scheme val="minor"/>
      </rPr>
      <t>Length within catchment (km)</t>
    </r>
  </si>
  <si>
    <t>Marine Scotland</t>
  </si>
  <si>
    <t>Forest Research - Native Woodland Survey of Scotland</t>
  </si>
  <si>
    <t>K:\Analysis_projects\101339_Beaver_translocation_strategy\Data\Beaver_strategy_national_overlays_2.gdb\NWSS_herbivore_high</t>
  </si>
  <si>
    <t>Woodland Trust - Ancient Tree Inventory</t>
  </si>
  <si>
    <t>Scottish Water land ownership</t>
  </si>
  <si>
    <t>K:\Analysis_projects\101339_Beaver_translocation_strategy\Data\Beaver_strategy_national_overlays_2.gdb\Scottish_water_land</t>
  </si>
  <si>
    <t xml:space="preserve">K:\Analysis_projects\101339_Beaver_translocation_strategy\Data\Beaver_strategy_national_overlays_2.gdb\Canals_OSMM
</t>
  </si>
  <si>
    <t>OSMM_WATERCOURSELINK_CANALS
OSMM_WATERCOURSELINK_LOCKS
CONTACT SCOTTISH CANALS FOR MORE COMPLETE DATA
Intersect with 25m buffer of PCBW</t>
  </si>
  <si>
    <t>RailCLine
Intersect with 10m buffer of PCBW</t>
  </si>
  <si>
    <t xml:space="preserve">RoadCLine
Intersect with 10m buffer of PCBW
</t>
  </si>
  <si>
    <t>K:\Analysis_projects\101339_Beaver_translocation_strategy\Data\Beaver_strategy_national_overlays_2.gdb\Roads_VML</t>
  </si>
  <si>
    <r>
      <t xml:space="preserve">Roads (trunk)
</t>
    </r>
    <r>
      <rPr>
        <b/>
        <sz val="11"/>
        <color theme="1"/>
        <rFont val="Calibri"/>
        <family val="2"/>
        <scheme val="minor"/>
      </rPr>
      <t>Length within catchment (km)</t>
    </r>
  </si>
  <si>
    <r>
      <t xml:space="preserve">Railways
</t>
    </r>
    <r>
      <rPr>
        <b/>
        <sz val="11"/>
        <color theme="1"/>
        <rFont val="Calibri"/>
        <family val="2"/>
        <scheme val="minor"/>
      </rPr>
      <t>% overlap with PCBW</t>
    </r>
  </si>
  <si>
    <r>
      <t xml:space="preserve">Canals
</t>
    </r>
    <r>
      <rPr>
        <b/>
        <sz val="11"/>
        <color theme="1"/>
        <rFont val="Calibri"/>
        <family val="2"/>
        <scheme val="minor"/>
      </rPr>
      <t>% overlap with PCBW</t>
    </r>
  </si>
  <si>
    <r>
      <t xml:space="preserve">Roads (trunk)
</t>
    </r>
    <r>
      <rPr>
        <b/>
        <sz val="11"/>
        <color theme="1"/>
        <rFont val="Calibri"/>
        <family val="2"/>
        <scheme val="minor"/>
      </rPr>
      <t>Length of PCBW overlap (km)</t>
    </r>
  </si>
  <si>
    <r>
      <t xml:space="preserve">Roads (trunk)
</t>
    </r>
    <r>
      <rPr>
        <b/>
        <sz val="11"/>
        <color theme="1"/>
        <rFont val="Calibri"/>
        <family val="2"/>
        <scheme val="minor"/>
      </rPr>
      <t>% overlap with PCBW</t>
    </r>
  </si>
  <si>
    <r>
      <t xml:space="preserve">Roads (A&amp;B)
</t>
    </r>
    <r>
      <rPr>
        <b/>
        <sz val="11"/>
        <color theme="1"/>
        <rFont val="Calibri"/>
        <family val="2"/>
        <scheme val="minor"/>
      </rPr>
      <t>Length of PCBW overlap (km)</t>
    </r>
  </si>
  <si>
    <r>
      <t xml:space="preserve">Roads (A&amp;B)
</t>
    </r>
    <r>
      <rPr>
        <b/>
        <sz val="11"/>
        <color theme="1"/>
        <rFont val="Calibri"/>
        <family val="2"/>
        <scheme val="minor"/>
      </rPr>
      <t>Length within catchment (km)</t>
    </r>
  </si>
  <si>
    <r>
      <t xml:space="preserve">Roads (A&amp;B)
</t>
    </r>
    <r>
      <rPr>
        <b/>
        <sz val="11"/>
        <color theme="1"/>
        <rFont val="Calibri"/>
        <family val="2"/>
        <scheme val="minor"/>
      </rPr>
      <t>% overlap with PCBW</t>
    </r>
  </si>
  <si>
    <r>
      <t xml:space="preserve">Roads (minor)
</t>
    </r>
    <r>
      <rPr>
        <b/>
        <sz val="11"/>
        <color theme="1"/>
        <rFont val="Calibri"/>
        <family val="2"/>
        <scheme val="minor"/>
      </rPr>
      <t>Length of PCBW overlap (km)</t>
    </r>
  </si>
  <si>
    <r>
      <t xml:space="preserve">Roads (minor)
</t>
    </r>
    <r>
      <rPr>
        <b/>
        <sz val="11"/>
        <color theme="1"/>
        <rFont val="Calibri"/>
        <family val="2"/>
        <scheme val="minor"/>
      </rPr>
      <t>Length within catchment (km)</t>
    </r>
  </si>
  <si>
    <r>
      <t xml:space="preserve">Roads (minor)
</t>
    </r>
    <r>
      <rPr>
        <b/>
        <sz val="11"/>
        <color theme="1"/>
        <rFont val="Calibri"/>
        <family val="2"/>
        <scheme val="minor"/>
      </rPr>
      <t>% overlap with PCBW</t>
    </r>
  </si>
  <si>
    <t>River restoration projects</t>
  </si>
  <si>
    <t>Vascular Plants</t>
  </si>
  <si>
    <t>BSBI database export provided by Iain MacDonald</t>
  </si>
  <si>
    <t>1992-2022</t>
  </si>
  <si>
    <t>K:\Analysis_projects\101339_Beaver_translocation_strategy\Data\Beaver_strategy_national_overlays_2.gdb\Vascular_plants_centroids</t>
  </si>
  <si>
    <r>
      <t xml:space="preserve">Vascular plants (red)
</t>
    </r>
    <r>
      <rPr>
        <b/>
        <sz val="11"/>
        <color theme="1"/>
        <rFont val="Calibri"/>
        <family val="2"/>
        <scheme val="minor"/>
      </rPr>
      <t>Number within/50m from PCBW</t>
    </r>
  </si>
  <si>
    <r>
      <t xml:space="preserve">Vascular plants (red)
</t>
    </r>
    <r>
      <rPr>
        <b/>
        <sz val="11"/>
        <color theme="1"/>
        <rFont val="Calibri"/>
        <family val="2"/>
        <scheme val="minor"/>
      </rPr>
      <t>Number within catchment</t>
    </r>
  </si>
  <si>
    <r>
      <t xml:space="preserve">Vascular plants (red)
</t>
    </r>
    <r>
      <rPr>
        <b/>
        <sz val="11"/>
        <color theme="1"/>
        <rFont val="Calibri"/>
        <family val="2"/>
        <scheme val="minor"/>
      </rPr>
      <t>% overlap with PCBW</t>
    </r>
  </si>
  <si>
    <r>
      <t xml:space="preserve">Vascular plants (amber)
</t>
    </r>
    <r>
      <rPr>
        <b/>
        <sz val="11"/>
        <color theme="1"/>
        <rFont val="Calibri"/>
        <family val="2"/>
        <scheme val="minor"/>
      </rPr>
      <t>Number within/50m from PCBW</t>
    </r>
  </si>
  <si>
    <r>
      <t xml:space="preserve">Vascular plants (amber)
</t>
    </r>
    <r>
      <rPr>
        <b/>
        <sz val="11"/>
        <color theme="1"/>
        <rFont val="Calibri"/>
        <family val="2"/>
        <scheme val="minor"/>
      </rPr>
      <t>Number within catchment</t>
    </r>
  </si>
  <si>
    <r>
      <t xml:space="preserve">Vascular plants (amber)
</t>
    </r>
    <r>
      <rPr>
        <b/>
        <sz val="11"/>
        <color theme="1"/>
        <rFont val="Calibri"/>
        <family val="2"/>
        <scheme val="minor"/>
      </rPr>
      <t>% overlap with PCBW</t>
    </r>
  </si>
  <si>
    <t>Records with 100m resolution precision or better and within 30 years.  All records buffered by 50m to be consistent.  Amber and red reported separately.</t>
  </si>
  <si>
    <t>Embankments</t>
  </si>
  <si>
    <t>SEPA - Embankments</t>
  </si>
  <si>
    <t>K:\Analysis_projects\101339_Beaver_translocation_strategy\Data\Beaver_strategy_national_overlays_2.gdb\Embankments_SEPA</t>
  </si>
  <si>
    <r>
      <t xml:space="preserve">Embankments
</t>
    </r>
    <r>
      <rPr>
        <b/>
        <sz val="11"/>
        <color theme="1"/>
        <rFont val="Calibri"/>
        <family val="2"/>
        <scheme val="minor"/>
      </rPr>
      <t>Length of PCBW overlap (km)</t>
    </r>
  </si>
  <si>
    <r>
      <t xml:space="preserve">Embankments
</t>
    </r>
    <r>
      <rPr>
        <b/>
        <sz val="11"/>
        <color theme="1"/>
        <rFont val="Calibri"/>
        <family val="2"/>
        <scheme val="minor"/>
      </rPr>
      <t xml:space="preserve">% overlap with PCBW </t>
    </r>
  </si>
  <si>
    <r>
      <t xml:space="preserve">Embankments
</t>
    </r>
    <r>
      <rPr>
        <b/>
        <sz val="11"/>
        <color theme="1"/>
        <rFont val="Calibri"/>
        <family val="2"/>
        <scheme val="minor"/>
      </rPr>
      <t>Length within catchment (km)</t>
    </r>
  </si>
  <si>
    <t>High, Medium, Low selected from HERBIVORE attribute
NB High includes 'very high'</t>
  </si>
  <si>
    <t>Groundwater data</t>
  </si>
  <si>
    <t>SEPA - Groundwater</t>
  </si>
  <si>
    <t>K:\Analysis_projects\101339_Beaver_translocation_strategy\Data\SEPA_GROUNDWATER_WATERBODY_CLASSIFICATIONS_BNG_shp\SEPA_GROUNDWATER_WATERBODY_CLASSIFICATIONS_BNG.shp</t>
  </si>
  <si>
    <t>1997-2017</t>
  </si>
  <si>
    <t>NatureScot and SEPA surveys</t>
  </si>
  <si>
    <t>K:\Analysis_projects\101339_Beaver_translocation_strategy\Data\geoStore.gdb\Invertebrates_Riverline_Sensitive</t>
  </si>
  <si>
    <t>FWPM sections extracted from BDC linework between most downstream and upstream records.  Then extended sections down to the edge of the catchment were extracted.</t>
  </si>
  <si>
    <t>Spreadsheet of all projects in UK provided.
Converted to points and intersect with catchments.
Number of projects per catchment reported.</t>
  </si>
  <si>
    <t>K:\Analysis_projects\101339_Beaver_translocation_strategy\Data\Beaver_strategy_national_overlays_2.gdb\RRC_projects_catchments</t>
  </si>
  <si>
    <t>River Restoration Centre projects spreadsheet</t>
  </si>
  <si>
    <r>
      <t xml:space="preserve">River Restoration Centre projects
</t>
    </r>
    <r>
      <rPr>
        <b/>
        <sz val="11"/>
        <color theme="1"/>
        <rFont val="Calibri"/>
        <family val="2"/>
        <scheme val="minor"/>
      </rPr>
      <t>Number completed within catchment</t>
    </r>
  </si>
  <si>
    <r>
      <t xml:space="preserve">River Restoration Centre projects
</t>
    </r>
    <r>
      <rPr>
        <b/>
        <sz val="11"/>
        <color theme="1"/>
        <rFont val="Calibri"/>
        <family val="2"/>
        <scheme val="minor"/>
      </rPr>
      <t>Number proposed within catchment</t>
    </r>
  </si>
  <si>
    <r>
      <t xml:space="preserve">River Restoration Centre projects
</t>
    </r>
    <r>
      <rPr>
        <b/>
        <sz val="11"/>
        <color theme="1"/>
        <rFont val="Calibri"/>
        <family val="2"/>
        <scheme val="minor"/>
      </rPr>
      <t>Number of case studies within catchment</t>
    </r>
  </si>
  <si>
    <t>Ancient trees</t>
  </si>
  <si>
    <t>2008-2020</t>
  </si>
  <si>
    <t>K:\Analysis_projects\101339_Beaver_translocation_strategy\Data\Beaver_strategy_national_overlays_2.gdb</t>
  </si>
  <si>
    <r>
      <t xml:space="preserve">Ancient trees
</t>
    </r>
    <r>
      <rPr>
        <b/>
        <sz val="11"/>
        <color theme="1"/>
        <rFont val="Calibri"/>
        <family val="2"/>
        <scheme val="minor"/>
      </rPr>
      <t>Number within catchment</t>
    </r>
  </si>
  <si>
    <r>
      <t xml:space="preserve">Ancient trees
</t>
    </r>
    <r>
      <rPr>
        <b/>
        <sz val="11"/>
        <color theme="1"/>
        <rFont val="Calibri"/>
        <family val="2"/>
        <scheme val="minor"/>
      </rPr>
      <t>Number within/10m from PCBW</t>
    </r>
  </si>
  <si>
    <r>
      <t xml:space="preserve">Ancient trees
</t>
    </r>
    <r>
      <rPr>
        <b/>
        <sz val="11"/>
        <color theme="1"/>
        <rFont val="Calibri"/>
        <family val="2"/>
        <scheme val="minor"/>
      </rPr>
      <t>% overlap with PCBW</t>
    </r>
  </si>
  <si>
    <t>K:\Analysis_projects\101339_Beaver_translocation_strategy\Data\Beaver_strategy_national_overlays_2.gdb\Reservoirs_SEPA</t>
  </si>
  <si>
    <t>These are reservoirs with a volume &gt;= 25,000 m³.   As yet there isn’t a requirement for smaller reservoirs to be registered, but there is proposed threshold of 10,000m³ to be implemented in the future.  It includes Loch Lomond amongst other surprising features such as temporary flood water storage areas that are generally dry.
Buffered by 50m (outside only)</t>
  </si>
  <si>
    <r>
      <t xml:space="preserve">Fresh water pearl mussel rivers
</t>
    </r>
    <r>
      <rPr>
        <b/>
        <sz val="11"/>
        <color theme="1"/>
        <rFont val="Calibri"/>
        <family val="2"/>
        <scheme val="minor"/>
      </rPr>
      <t>Total length of FWPM section</t>
    </r>
  </si>
  <si>
    <r>
      <t>Fresh water pearl mussel rivers
L</t>
    </r>
    <r>
      <rPr>
        <b/>
        <sz val="11"/>
        <color theme="1"/>
        <rFont val="Calibri"/>
        <family val="2"/>
        <scheme val="minor"/>
      </rPr>
      <t>ength of FWPM section - pervasive BDC</t>
    </r>
  </si>
  <si>
    <r>
      <t xml:space="preserve">Fresh water pearl mussel rivers
</t>
    </r>
    <r>
      <rPr>
        <b/>
        <sz val="11"/>
        <color theme="1"/>
        <rFont val="Calibri"/>
        <family val="2"/>
        <scheme val="minor"/>
      </rPr>
      <t>Length of FWPM section - frequent BDC</t>
    </r>
  </si>
  <si>
    <r>
      <t xml:space="preserve">Fresh water pearl mussel rivers
</t>
    </r>
    <r>
      <rPr>
        <b/>
        <sz val="11"/>
        <color theme="1"/>
        <rFont val="Calibri"/>
        <family val="2"/>
        <scheme val="minor"/>
      </rPr>
      <t>Length of FWPM section - occasional BDC</t>
    </r>
  </si>
  <si>
    <r>
      <t xml:space="preserve">Fresh water pearl mussel rivers
</t>
    </r>
    <r>
      <rPr>
        <b/>
        <sz val="11"/>
        <color theme="1"/>
        <rFont val="Calibri"/>
        <family val="2"/>
        <scheme val="minor"/>
      </rPr>
      <t>Total length of extended section</t>
    </r>
  </si>
  <si>
    <r>
      <t>Fresh water pearl mussel rivers
L</t>
    </r>
    <r>
      <rPr>
        <b/>
        <sz val="11"/>
        <color theme="1"/>
        <rFont val="Calibri"/>
        <family val="2"/>
        <scheme val="minor"/>
      </rPr>
      <t>ength of extended section - pervasive BDC</t>
    </r>
  </si>
  <si>
    <r>
      <t xml:space="preserve">Fresh water pearl mussel rivers
</t>
    </r>
    <r>
      <rPr>
        <b/>
        <sz val="11"/>
        <color theme="1"/>
        <rFont val="Calibri"/>
        <family val="2"/>
        <scheme val="minor"/>
      </rPr>
      <t>Length of extended section - frequent BDC</t>
    </r>
  </si>
  <si>
    <r>
      <t xml:space="preserve">Fresh water pearl mussel rivers
</t>
    </r>
    <r>
      <rPr>
        <b/>
        <sz val="11"/>
        <color theme="1"/>
        <rFont val="Calibri"/>
        <family val="2"/>
        <scheme val="minor"/>
      </rPr>
      <t>Length of extended section - occasional BDC</t>
    </r>
  </si>
  <si>
    <r>
      <t xml:space="preserve">Reservoir 50m buffer
</t>
    </r>
    <r>
      <rPr>
        <b/>
        <sz val="11"/>
        <color theme="1"/>
        <rFont val="Calibri"/>
        <family val="2"/>
        <scheme val="minor"/>
      </rPr>
      <t>Area in catchment</t>
    </r>
  </si>
  <si>
    <r>
      <t xml:space="preserve">Reservoir 50m buffer
</t>
    </r>
    <r>
      <rPr>
        <b/>
        <sz val="11"/>
        <color theme="1"/>
        <rFont val="Calibri"/>
        <family val="2"/>
        <scheme val="minor"/>
      </rPr>
      <t>Area of PCBW overlap</t>
    </r>
  </si>
  <si>
    <r>
      <t xml:space="preserve">Reservoir 50m buffer
</t>
    </r>
    <r>
      <rPr>
        <b/>
        <sz val="11"/>
        <color theme="1"/>
        <rFont val="Calibri"/>
        <family val="2"/>
        <scheme val="minor"/>
      </rPr>
      <t>% overlap with PCBW</t>
    </r>
  </si>
  <si>
    <t>Intersect with 10m buffer of Potential Core Beaver Woodland.</t>
  </si>
  <si>
    <t>Reinforced and non reinforced embankments.
Straight line between two end points so not spatially accurate.  Intersected with 25m buffer of PCBW.</t>
  </si>
  <si>
    <t>Overlap with PCBW</t>
  </si>
  <si>
    <t>Created for job 104979
Overlap with PCBW</t>
  </si>
  <si>
    <t>K:\Analysis_projects\101339_Beaver_translocation_strategy\Data\Marine_Scotland_salmon_rivers</t>
  </si>
  <si>
    <t>Salmon 'Ross codes' (1 present, 2 probably present, 3 probably absent, 7 absent) transferred to BDC linework by Marine Scotland using a Near operation.  Transfers greater than 200m were ignored owing to likelihood of inaccuracy.</t>
  </si>
  <si>
    <r>
      <t xml:space="preserve">Salmon
</t>
    </r>
    <r>
      <rPr>
        <b/>
        <sz val="11"/>
        <color theme="1"/>
        <rFont val="Calibri"/>
        <family val="2"/>
        <scheme val="minor"/>
      </rPr>
      <t>Absent/BDC occasional</t>
    </r>
  </si>
  <si>
    <r>
      <t xml:space="preserve">Salmon
</t>
    </r>
    <r>
      <rPr>
        <b/>
        <sz val="11"/>
        <color theme="1"/>
        <rFont val="Calibri"/>
        <family val="2"/>
        <scheme val="minor"/>
      </rPr>
      <t>Present/BDC occasional</t>
    </r>
  </si>
  <si>
    <r>
      <t xml:space="preserve">Salmon
</t>
    </r>
    <r>
      <rPr>
        <b/>
        <sz val="11"/>
        <color theme="1"/>
        <rFont val="Calibri"/>
        <family val="2"/>
        <scheme val="minor"/>
      </rPr>
      <t>Present/BDC frequent</t>
    </r>
  </si>
  <si>
    <r>
      <t xml:space="preserve">Salmon
</t>
    </r>
    <r>
      <rPr>
        <b/>
        <sz val="11"/>
        <color theme="1"/>
        <rFont val="Calibri"/>
        <family val="2"/>
        <scheme val="minor"/>
      </rPr>
      <t>Present/BDC pervasive</t>
    </r>
  </si>
  <si>
    <r>
      <t xml:space="preserve">Salmon
</t>
    </r>
    <r>
      <rPr>
        <b/>
        <sz val="11"/>
        <color theme="1"/>
        <rFont val="Calibri"/>
        <family val="2"/>
        <scheme val="minor"/>
      </rPr>
      <t>Absent/BDC frequent</t>
    </r>
  </si>
  <si>
    <r>
      <t xml:space="preserve">Salmon
</t>
    </r>
    <r>
      <rPr>
        <b/>
        <sz val="11"/>
        <color theme="1"/>
        <rFont val="Calibri"/>
        <family val="2"/>
        <scheme val="minor"/>
      </rPr>
      <t>Absent/BDC pervasive</t>
    </r>
  </si>
  <si>
    <t>Split into Horizon 1 (superficial) and Horizon 2 (bedrock) and then intersects run with BDC data.  Overall good or poor groundwater quality reported on.</t>
  </si>
  <si>
    <r>
      <t xml:space="preserve">Groundwater (superficial) - Good
</t>
    </r>
    <r>
      <rPr>
        <b/>
        <sz val="11"/>
        <color theme="1"/>
        <rFont val="Calibri"/>
        <family val="2"/>
        <scheme val="minor"/>
      </rPr>
      <t>Length of BDC - None</t>
    </r>
  </si>
  <si>
    <r>
      <t xml:space="preserve">Groundwater (superficial) - Good
</t>
    </r>
    <r>
      <rPr>
        <b/>
        <sz val="11"/>
        <color theme="1"/>
        <rFont val="Calibri"/>
        <family val="2"/>
        <scheme val="minor"/>
      </rPr>
      <t>Length of BDC - Rare</t>
    </r>
  </si>
  <si>
    <r>
      <t xml:space="preserve">Groundwater (superficial) - Good
</t>
    </r>
    <r>
      <rPr>
        <b/>
        <sz val="11"/>
        <color theme="1"/>
        <rFont val="Calibri"/>
        <family val="2"/>
        <scheme val="minor"/>
      </rPr>
      <t>Length of BDC - Occasional</t>
    </r>
  </si>
  <si>
    <r>
      <t xml:space="preserve">Groundwater (superficial)- Good
</t>
    </r>
    <r>
      <rPr>
        <b/>
        <sz val="11"/>
        <color theme="1"/>
        <rFont val="Calibri"/>
        <family val="2"/>
        <scheme val="minor"/>
      </rPr>
      <t>Length of BDC - Frequent</t>
    </r>
  </si>
  <si>
    <r>
      <t xml:space="preserve">Groundwater (superficial) - Good
</t>
    </r>
    <r>
      <rPr>
        <b/>
        <sz val="11"/>
        <color theme="1"/>
        <rFont val="Calibri"/>
        <family val="2"/>
        <scheme val="minor"/>
      </rPr>
      <t>Length of BDC - Pervasive</t>
    </r>
  </si>
  <si>
    <r>
      <t xml:space="preserve">Groundwater (superficial) - Poor
</t>
    </r>
    <r>
      <rPr>
        <b/>
        <sz val="11"/>
        <color theme="1"/>
        <rFont val="Calibri"/>
        <family val="2"/>
        <scheme val="minor"/>
      </rPr>
      <t>Length of BDC - None</t>
    </r>
  </si>
  <si>
    <r>
      <t xml:space="preserve">Groundwater (superficial) - Poor
</t>
    </r>
    <r>
      <rPr>
        <b/>
        <sz val="11"/>
        <color theme="1"/>
        <rFont val="Calibri"/>
        <family val="2"/>
        <scheme val="minor"/>
      </rPr>
      <t>Length of BDC - Rare</t>
    </r>
  </si>
  <si>
    <r>
      <t xml:space="preserve">Groundwater (superficial)- Poor
</t>
    </r>
    <r>
      <rPr>
        <b/>
        <sz val="11"/>
        <color theme="1"/>
        <rFont val="Calibri"/>
        <family val="2"/>
        <scheme val="minor"/>
      </rPr>
      <t>Length of BDC - Occasional</t>
    </r>
  </si>
  <si>
    <r>
      <t xml:space="preserve">Groundwater (superficial) - Poor
</t>
    </r>
    <r>
      <rPr>
        <b/>
        <sz val="11"/>
        <color theme="1"/>
        <rFont val="Calibri"/>
        <family val="2"/>
        <scheme val="minor"/>
      </rPr>
      <t>Length of BDC - Frequent</t>
    </r>
  </si>
  <si>
    <r>
      <t xml:space="preserve">Groundwater (superficial) - Poor
</t>
    </r>
    <r>
      <rPr>
        <b/>
        <sz val="11"/>
        <color theme="1"/>
        <rFont val="Calibri"/>
        <family val="2"/>
        <scheme val="minor"/>
      </rPr>
      <t>Length of BDC - Pervasive</t>
    </r>
  </si>
  <si>
    <r>
      <t xml:space="preserve">Groundwater (bedrock) - Good
</t>
    </r>
    <r>
      <rPr>
        <b/>
        <sz val="11"/>
        <color theme="1"/>
        <rFont val="Calibri"/>
        <family val="2"/>
        <scheme val="minor"/>
      </rPr>
      <t>Length of BDC - None</t>
    </r>
  </si>
  <si>
    <r>
      <t xml:space="preserve">Groundwater (bedrock) - Good
</t>
    </r>
    <r>
      <rPr>
        <b/>
        <sz val="11"/>
        <color theme="1"/>
        <rFont val="Calibri"/>
        <family val="2"/>
        <scheme val="minor"/>
      </rPr>
      <t>Length of BDC - Rare</t>
    </r>
  </si>
  <si>
    <r>
      <t xml:space="preserve">Groundwater (bedrock) - Good
</t>
    </r>
    <r>
      <rPr>
        <b/>
        <sz val="11"/>
        <color theme="1"/>
        <rFont val="Calibri"/>
        <family val="2"/>
        <scheme val="minor"/>
      </rPr>
      <t>Length of BDC - Occasional</t>
    </r>
  </si>
  <si>
    <r>
      <t xml:space="preserve">Groundwater (bedrock)- Good
</t>
    </r>
    <r>
      <rPr>
        <b/>
        <sz val="11"/>
        <color theme="1"/>
        <rFont val="Calibri"/>
        <family val="2"/>
        <scheme val="minor"/>
      </rPr>
      <t>Length of BDC - Frequent</t>
    </r>
  </si>
  <si>
    <r>
      <t xml:space="preserve">Groundwater (bedrock) - Good
</t>
    </r>
    <r>
      <rPr>
        <b/>
        <sz val="11"/>
        <color theme="1"/>
        <rFont val="Calibri"/>
        <family val="2"/>
        <scheme val="minor"/>
      </rPr>
      <t>Length of BDC - Pervasive</t>
    </r>
  </si>
  <si>
    <r>
      <t xml:space="preserve">Groundwater (bedrock) - Poor
</t>
    </r>
    <r>
      <rPr>
        <b/>
        <sz val="11"/>
        <color theme="1"/>
        <rFont val="Calibri"/>
        <family val="2"/>
        <scheme val="minor"/>
      </rPr>
      <t>Length of BDC - None</t>
    </r>
  </si>
  <si>
    <r>
      <t xml:space="preserve">Groundwater (bedrock) - Poor
</t>
    </r>
    <r>
      <rPr>
        <b/>
        <sz val="11"/>
        <color theme="1"/>
        <rFont val="Calibri"/>
        <family val="2"/>
        <scheme val="minor"/>
      </rPr>
      <t>Length of BDC - Rare</t>
    </r>
  </si>
  <si>
    <r>
      <t xml:space="preserve">Groundwater (bedrock)- Poor
</t>
    </r>
    <r>
      <rPr>
        <b/>
        <sz val="11"/>
        <color theme="1"/>
        <rFont val="Calibri"/>
        <family val="2"/>
        <scheme val="minor"/>
      </rPr>
      <t>Length of BDC - Occasional</t>
    </r>
  </si>
  <si>
    <r>
      <t xml:space="preserve">Groundwater (bedrock) - Poor
</t>
    </r>
    <r>
      <rPr>
        <b/>
        <sz val="11"/>
        <color theme="1"/>
        <rFont val="Calibri"/>
        <family val="2"/>
        <scheme val="minor"/>
      </rPr>
      <t>Length of BDC - Frequent</t>
    </r>
  </si>
  <si>
    <r>
      <t xml:space="preserve">Groundwater (bedrock) - Poor
</t>
    </r>
    <r>
      <rPr>
        <b/>
        <sz val="11"/>
        <color theme="1"/>
        <rFont val="Calibri"/>
        <family val="2"/>
        <scheme val="minor"/>
      </rPr>
      <t>Length of BDC - Pervasive</t>
    </r>
  </si>
  <si>
    <r>
      <t xml:space="preserve">Flood risk (high)
</t>
    </r>
    <r>
      <rPr>
        <b/>
        <sz val="11"/>
        <color theme="1"/>
        <rFont val="Calibri"/>
        <family val="2"/>
        <scheme val="minor"/>
      </rPr>
      <t>Length of BDC - None</t>
    </r>
  </si>
  <si>
    <r>
      <t xml:space="preserve">Flood risk (high)
</t>
    </r>
    <r>
      <rPr>
        <b/>
        <sz val="11"/>
        <color theme="1"/>
        <rFont val="Calibri"/>
        <family val="2"/>
        <scheme val="minor"/>
      </rPr>
      <t>Length of BDC - Rare</t>
    </r>
  </si>
  <si>
    <r>
      <t xml:space="preserve">Flood risk (high)
</t>
    </r>
    <r>
      <rPr>
        <b/>
        <sz val="11"/>
        <color theme="1"/>
        <rFont val="Calibri"/>
        <family val="2"/>
        <scheme val="minor"/>
      </rPr>
      <t>Length of BDC - Occasional</t>
    </r>
  </si>
  <si>
    <r>
      <t xml:space="preserve">Flood risk (high)
</t>
    </r>
    <r>
      <rPr>
        <b/>
        <sz val="11"/>
        <color theme="1"/>
        <rFont val="Calibri"/>
        <family val="2"/>
        <scheme val="minor"/>
      </rPr>
      <t>Length of BDC - Frequent</t>
    </r>
  </si>
  <si>
    <r>
      <t xml:space="preserve">Flood risk (high)
</t>
    </r>
    <r>
      <rPr>
        <b/>
        <sz val="11"/>
        <color theme="1"/>
        <rFont val="Calibri"/>
        <family val="2"/>
        <scheme val="minor"/>
      </rPr>
      <t>Length of BDC - Pervasive</t>
    </r>
  </si>
  <si>
    <r>
      <t xml:space="preserve">Flood risk (medium)
</t>
    </r>
    <r>
      <rPr>
        <b/>
        <sz val="11"/>
        <color theme="1"/>
        <rFont val="Calibri"/>
        <family val="2"/>
        <scheme val="minor"/>
      </rPr>
      <t>Length of BDC - None</t>
    </r>
  </si>
  <si>
    <r>
      <t xml:space="preserve">Flood risk (medium)
</t>
    </r>
    <r>
      <rPr>
        <b/>
        <sz val="11"/>
        <color theme="1"/>
        <rFont val="Calibri"/>
        <family val="2"/>
        <scheme val="minor"/>
      </rPr>
      <t>Length of BDC - Rare</t>
    </r>
  </si>
  <si>
    <r>
      <t xml:space="preserve">Flood risk (medium)
</t>
    </r>
    <r>
      <rPr>
        <b/>
        <sz val="11"/>
        <color theme="1"/>
        <rFont val="Calibri"/>
        <family val="2"/>
        <scheme val="minor"/>
      </rPr>
      <t>Length of BDC - Occasional</t>
    </r>
  </si>
  <si>
    <r>
      <t xml:space="preserve">Flood risk (medium)
</t>
    </r>
    <r>
      <rPr>
        <b/>
        <sz val="11"/>
        <color theme="1"/>
        <rFont val="Calibri"/>
        <family val="2"/>
        <scheme val="minor"/>
      </rPr>
      <t>Length of BDC - Frequent</t>
    </r>
  </si>
  <si>
    <r>
      <t xml:space="preserve">Flood risk (medium)
</t>
    </r>
    <r>
      <rPr>
        <b/>
        <sz val="11"/>
        <color theme="1"/>
        <rFont val="Calibri"/>
        <family val="2"/>
        <scheme val="minor"/>
      </rPr>
      <t>Length of BDC - Pervasive</t>
    </r>
  </si>
  <si>
    <r>
      <t xml:space="preserve">Flood risk (low)
</t>
    </r>
    <r>
      <rPr>
        <b/>
        <sz val="11"/>
        <color theme="1"/>
        <rFont val="Calibri"/>
        <family val="2"/>
        <scheme val="minor"/>
      </rPr>
      <t>Length of BDC - None</t>
    </r>
  </si>
  <si>
    <r>
      <t xml:space="preserve">Flood risk (low)
</t>
    </r>
    <r>
      <rPr>
        <b/>
        <sz val="11"/>
        <color theme="1"/>
        <rFont val="Calibri"/>
        <family val="2"/>
        <scheme val="minor"/>
      </rPr>
      <t>Length of BDC - Rare</t>
    </r>
  </si>
  <si>
    <r>
      <t xml:space="preserve">Flood risk (low)
</t>
    </r>
    <r>
      <rPr>
        <b/>
        <sz val="11"/>
        <color theme="1"/>
        <rFont val="Calibri"/>
        <family val="2"/>
        <scheme val="minor"/>
      </rPr>
      <t>Length of BDC - Occasional</t>
    </r>
  </si>
  <si>
    <r>
      <t xml:space="preserve">Flood risk (low)
</t>
    </r>
    <r>
      <rPr>
        <b/>
        <sz val="11"/>
        <color theme="1"/>
        <rFont val="Calibri"/>
        <family val="2"/>
        <scheme val="minor"/>
      </rPr>
      <t>Length of BDC - Frequent</t>
    </r>
  </si>
  <si>
    <r>
      <t xml:space="preserve">Flood risk (low)
</t>
    </r>
    <r>
      <rPr>
        <b/>
        <sz val="11"/>
        <color theme="1"/>
        <rFont val="Calibri"/>
        <family val="2"/>
        <scheme val="minor"/>
      </rPr>
      <t>Length of BDC - Pervasive</t>
    </r>
  </si>
  <si>
    <t>SEPA - River extent flood map</t>
  </si>
  <si>
    <t>K:\Analysis_projects\101339_Beaver_translocation_strategy\Data\Floodrisk_processing.gdb\SEPA_river_extent</t>
  </si>
  <si>
    <t>Intersect with BDC categories</t>
  </si>
  <si>
    <t>Black-throated diver lochs</t>
  </si>
  <si>
    <t>NatureScot project
Predicted actual no. drought events 2021-2040
Predicted change in no. drought events 2021-2040</t>
  </si>
  <si>
    <t>K:\Analysis_projects\101339_Beaver_translocation_strategy\Data\Drought_processing.gdb\extreme_events_poly_mainland
K:\Analysis_projects\101339_Beaver_translocation_strategy\Data\Drought_processing.gdb\extreme_events_actual_poly_mainland</t>
  </si>
  <si>
    <t>Values split into 3 categories of L, M and H
Intersect with BDC categories</t>
  </si>
  <si>
    <r>
      <t xml:space="preserve">Change in drought risk (high)
</t>
    </r>
    <r>
      <rPr>
        <b/>
        <sz val="11"/>
        <color theme="1"/>
        <rFont val="Calibri"/>
        <family val="2"/>
        <scheme val="minor"/>
      </rPr>
      <t>Length of BDC - None</t>
    </r>
  </si>
  <si>
    <r>
      <t xml:space="preserve">Change in drought risk (high)
</t>
    </r>
    <r>
      <rPr>
        <b/>
        <sz val="11"/>
        <color theme="1"/>
        <rFont val="Calibri"/>
        <family val="2"/>
        <scheme val="minor"/>
      </rPr>
      <t>Length of BDC - Rare</t>
    </r>
  </si>
  <si>
    <r>
      <t xml:space="preserve">Change in drought risk (high)
</t>
    </r>
    <r>
      <rPr>
        <b/>
        <sz val="11"/>
        <color theme="1"/>
        <rFont val="Calibri"/>
        <family val="2"/>
        <scheme val="minor"/>
      </rPr>
      <t>Length of BDC - Occasional</t>
    </r>
  </si>
  <si>
    <r>
      <t xml:space="preserve">Change in drought risk (high)
</t>
    </r>
    <r>
      <rPr>
        <b/>
        <sz val="11"/>
        <color theme="1"/>
        <rFont val="Calibri"/>
        <family val="2"/>
        <scheme val="minor"/>
      </rPr>
      <t>Length of BDC - Frequent</t>
    </r>
  </si>
  <si>
    <r>
      <t xml:space="preserve">Change in drought risk (high)
</t>
    </r>
    <r>
      <rPr>
        <b/>
        <sz val="11"/>
        <color theme="1"/>
        <rFont val="Calibri"/>
        <family val="2"/>
        <scheme val="minor"/>
      </rPr>
      <t>Length of BDC - Pervasive</t>
    </r>
  </si>
  <si>
    <r>
      <t xml:space="preserve">Predicted  drought risk (high)
</t>
    </r>
    <r>
      <rPr>
        <b/>
        <sz val="11"/>
        <color theme="1"/>
        <rFont val="Calibri"/>
        <family val="2"/>
        <scheme val="minor"/>
      </rPr>
      <t>Length of BDC - None</t>
    </r>
  </si>
  <si>
    <r>
      <t xml:space="preserve">Predicted  drought risk (high)
</t>
    </r>
    <r>
      <rPr>
        <b/>
        <sz val="11"/>
        <color theme="1"/>
        <rFont val="Calibri"/>
        <family val="2"/>
        <scheme val="minor"/>
      </rPr>
      <t>Length of BDC - Rare</t>
    </r>
  </si>
  <si>
    <r>
      <t xml:space="preserve">Predicted  drought risk (high)
</t>
    </r>
    <r>
      <rPr>
        <b/>
        <sz val="11"/>
        <color theme="1"/>
        <rFont val="Calibri"/>
        <family val="2"/>
        <scheme val="minor"/>
      </rPr>
      <t>Length of BDC - Occasional</t>
    </r>
  </si>
  <si>
    <r>
      <t xml:space="preserve">Predicted  drought risk (high)
</t>
    </r>
    <r>
      <rPr>
        <b/>
        <sz val="11"/>
        <color theme="1"/>
        <rFont val="Calibri"/>
        <family val="2"/>
        <scheme val="minor"/>
      </rPr>
      <t>Length of BDC - Frequent</t>
    </r>
  </si>
  <si>
    <r>
      <t xml:space="preserve">Predicted  drought risk (high)
</t>
    </r>
    <r>
      <rPr>
        <b/>
        <sz val="11"/>
        <color theme="1"/>
        <rFont val="Calibri"/>
        <family val="2"/>
        <scheme val="minor"/>
      </rPr>
      <t>Length of BDC - Pervasive</t>
    </r>
  </si>
  <si>
    <r>
      <t xml:space="preserve">Change in drought risk (medium)
</t>
    </r>
    <r>
      <rPr>
        <b/>
        <sz val="11"/>
        <color theme="1"/>
        <rFont val="Calibri"/>
        <family val="2"/>
        <scheme val="minor"/>
      </rPr>
      <t>Length of BDC - None</t>
    </r>
  </si>
  <si>
    <r>
      <t xml:space="preserve">Change in drought risk (medium)
</t>
    </r>
    <r>
      <rPr>
        <b/>
        <sz val="11"/>
        <color theme="1"/>
        <rFont val="Calibri"/>
        <family val="2"/>
        <scheme val="minor"/>
      </rPr>
      <t>Length of BDC - Rare</t>
    </r>
  </si>
  <si>
    <r>
      <t xml:space="preserve">Change in drought risk (medium)
</t>
    </r>
    <r>
      <rPr>
        <b/>
        <sz val="11"/>
        <color theme="1"/>
        <rFont val="Calibri"/>
        <family val="2"/>
        <scheme val="minor"/>
      </rPr>
      <t>Length of BDC - Occasional</t>
    </r>
  </si>
  <si>
    <r>
      <t xml:space="preserve">Change in drought risk (medium)
</t>
    </r>
    <r>
      <rPr>
        <b/>
        <sz val="11"/>
        <color theme="1"/>
        <rFont val="Calibri"/>
        <family val="2"/>
        <scheme val="minor"/>
      </rPr>
      <t>Length of BDC - Frequent</t>
    </r>
  </si>
  <si>
    <r>
      <t xml:space="preserve">Change in drought risk (medium)
</t>
    </r>
    <r>
      <rPr>
        <b/>
        <sz val="11"/>
        <color theme="1"/>
        <rFont val="Calibri"/>
        <family val="2"/>
        <scheme val="minor"/>
      </rPr>
      <t>Length of BDC - Pervasive</t>
    </r>
  </si>
  <si>
    <r>
      <t xml:space="preserve">Change in drought risk (low)
</t>
    </r>
    <r>
      <rPr>
        <b/>
        <sz val="11"/>
        <color theme="1"/>
        <rFont val="Calibri"/>
        <family val="2"/>
        <scheme val="minor"/>
      </rPr>
      <t>Length of BDC - None</t>
    </r>
  </si>
  <si>
    <r>
      <t xml:space="preserve">Change in drought risk (low)
</t>
    </r>
    <r>
      <rPr>
        <b/>
        <sz val="11"/>
        <color theme="1"/>
        <rFont val="Calibri"/>
        <family val="2"/>
        <scheme val="minor"/>
      </rPr>
      <t>Length of BDC - Rare</t>
    </r>
  </si>
  <si>
    <r>
      <t xml:space="preserve">Change in drought risk (low)
</t>
    </r>
    <r>
      <rPr>
        <b/>
        <sz val="11"/>
        <color theme="1"/>
        <rFont val="Calibri"/>
        <family val="2"/>
        <scheme val="minor"/>
      </rPr>
      <t>Length of BDC - Occasional</t>
    </r>
  </si>
  <si>
    <r>
      <t xml:space="preserve">Change in drought risk (low)
</t>
    </r>
    <r>
      <rPr>
        <b/>
        <sz val="11"/>
        <color theme="1"/>
        <rFont val="Calibri"/>
        <family val="2"/>
        <scheme val="minor"/>
      </rPr>
      <t>Length of BDC - Frequent</t>
    </r>
  </si>
  <si>
    <r>
      <t xml:space="preserve">Change in drought risk (low)
</t>
    </r>
    <r>
      <rPr>
        <b/>
        <sz val="11"/>
        <color theme="1"/>
        <rFont val="Calibri"/>
        <family val="2"/>
        <scheme val="minor"/>
      </rPr>
      <t>Length of BDC - Pervasive</t>
    </r>
  </si>
  <si>
    <r>
      <t xml:space="preserve">Predicted  drought risk (medium)
</t>
    </r>
    <r>
      <rPr>
        <b/>
        <sz val="11"/>
        <color theme="1"/>
        <rFont val="Calibri"/>
        <family val="2"/>
        <scheme val="minor"/>
      </rPr>
      <t>Length of BDC - None</t>
    </r>
  </si>
  <si>
    <r>
      <t xml:space="preserve">Predicted  drought risk (medium)
</t>
    </r>
    <r>
      <rPr>
        <b/>
        <sz val="11"/>
        <color theme="1"/>
        <rFont val="Calibri"/>
        <family val="2"/>
        <scheme val="minor"/>
      </rPr>
      <t>Length of BDC - Rare</t>
    </r>
  </si>
  <si>
    <r>
      <t xml:space="preserve">Predicted  drought risk (medium)
</t>
    </r>
    <r>
      <rPr>
        <b/>
        <sz val="11"/>
        <color theme="1"/>
        <rFont val="Calibri"/>
        <family val="2"/>
        <scheme val="minor"/>
      </rPr>
      <t>Length of BDC - Occasional</t>
    </r>
  </si>
  <si>
    <r>
      <t xml:space="preserve">Predicted  drought risk (medium)
</t>
    </r>
    <r>
      <rPr>
        <b/>
        <sz val="11"/>
        <color theme="1"/>
        <rFont val="Calibri"/>
        <family val="2"/>
        <scheme val="minor"/>
      </rPr>
      <t>Length of BDC - Frequent</t>
    </r>
  </si>
  <si>
    <r>
      <t xml:space="preserve">Predicted  drought risk (medium)
</t>
    </r>
    <r>
      <rPr>
        <b/>
        <sz val="11"/>
        <color theme="1"/>
        <rFont val="Calibri"/>
        <family val="2"/>
        <scheme val="minor"/>
      </rPr>
      <t>Length of BDC - Pervasive</t>
    </r>
  </si>
  <si>
    <r>
      <t xml:space="preserve">Predicted  drought risk (low)
</t>
    </r>
    <r>
      <rPr>
        <b/>
        <sz val="11"/>
        <color theme="1"/>
        <rFont val="Calibri"/>
        <family val="2"/>
        <scheme val="minor"/>
      </rPr>
      <t>Length of BDC - None</t>
    </r>
  </si>
  <si>
    <r>
      <t xml:space="preserve">Predicted  drought risk (low)
</t>
    </r>
    <r>
      <rPr>
        <b/>
        <sz val="11"/>
        <color theme="1"/>
        <rFont val="Calibri"/>
        <family val="2"/>
        <scheme val="minor"/>
      </rPr>
      <t>Length of BDC - Rare</t>
    </r>
  </si>
  <si>
    <r>
      <t xml:space="preserve">Predicted  drought risk (low)
</t>
    </r>
    <r>
      <rPr>
        <b/>
        <sz val="11"/>
        <color theme="1"/>
        <rFont val="Calibri"/>
        <family val="2"/>
        <scheme val="minor"/>
      </rPr>
      <t>Length of BDC - Occasional</t>
    </r>
  </si>
  <si>
    <r>
      <t xml:space="preserve">Predicted  drought risk (low)
</t>
    </r>
    <r>
      <rPr>
        <b/>
        <sz val="11"/>
        <color theme="1"/>
        <rFont val="Calibri"/>
        <family val="2"/>
        <scheme val="minor"/>
      </rPr>
      <t>Length of BDC - Frequent</t>
    </r>
  </si>
  <si>
    <r>
      <t xml:space="preserve">Predicted  drought risk (low)
</t>
    </r>
    <r>
      <rPr>
        <b/>
        <sz val="11"/>
        <color theme="1"/>
        <rFont val="Calibri"/>
        <family val="2"/>
        <scheme val="minor"/>
      </rPr>
      <t>Length of BDC - Pervasive</t>
    </r>
  </si>
  <si>
    <r>
      <t xml:space="preserve">Black-throated diver lochs buffer
</t>
    </r>
    <r>
      <rPr>
        <b/>
        <sz val="11"/>
        <color theme="1"/>
        <rFont val="Calibri"/>
        <family val="2"/>
        <scheme val="minor"/>
      </rPr>
      <t>Area of PCBW overlap</t>
    </r>
  </si>
  <si>
    <r>
      <t xml:space="preserve">Black-throated diver lochs buffer
</t>
    </r>
    <r>
      <rPr>
        <b/>
        <sz val="11"/>
        <color theme="1"/>
        <rFont val="Calibri"/>
        <family val="2"/>
        <scheme val="minor"/>
      </rPr>
      <t>Area within catchment</t>
    </r>
  </si>
  <si>
    <r>
      <t xml:space="preserve">Black-throated diver lochs buffer
</t>
    </r>
    <r>
      <rPr>
        <b/>
        <sz val="11"/>
        <color theme="1"/>
        <rFont val="Calibri"/>
        <family val="2"/>
        <scheme val="minor"/>
      </rPr>
      <t>% overlap with PCBW</t>
    </r>
  </si>
  <si>
    <t>NatureScot SSSIs designated for black-throated divers
Lochs from OS MasterMap topography</t>
  </si>
  <si>
    <t>K:\Analysis_projects\101339_Beaver_translocation_strategy\Data\Beaver_strategy_national_overlays_2.gdb\SSSI_black_throated_diver_dissolve
K:\Analysis_projects\101339_Beaver_translocation_strategy\Data\Beaver_strategy_national_overlays_2.gdb\BlackTD_Intersect_Lochs_buffer50m</t>
  </si>
  <si>
    <t>2022
2021</t>
  </si>
  <si>
    <t>OSMM polygons labelled as 'static water' extracted where they intersect with SSSI designated for black-throated diver.
These were buffered by 50m and intersected with PCBW.</t>
  </si>
  <si>
    <r>
      <t>K:\Analysis_projects\101339_Beaver_translocation_strategy\Data\Beaver_dam_capacity_v2.gdb\BDC_catchment_intersect_Argyll</t>
    </r>
    <r>
      <rPr>
        <b/>
        <sz val="11"/>
        <color theme="4" tint="-0.499984740745262"/>
        <rFont val="Calibri"/>
        <family val="2"/>
        <scheme val="minor"/>
      </rPr>
      <t xml:space="preserve"> plus 8 others</t>
    </r>
  </si>
  <si>
    <r>
      <t>SEPA - registered reservoirs &gt;= 25,000m</t>
    </r>
    <r>
      <rPr>
        <vertAlign val="superscript"/>
        <sz val="11"/>
        <color theme="4" tint="-0.499984740745262"/>
        <rFont val="Calibri"/>
        <family val="2"/>
        <scheme val="minor"/>
      </rPr>
      <t>3</t>
    </r>
  </si>
  <si>
    <t>Assumed is based on the woodlands within the NWSS that overlap with the Alliance for Scotland's rainforest boundary. The Assumed core area was itself based on woodlands that appear in the Ancient Woodland Inventory that were also: Sites from the Averis’ dataset containing 18 or more oceanic bryophyte species, SSSIs and NNRs containing one or more upland oakwood, bryophyte and lichen features, SACs for ‘Old sessile oak woods with Ilex and Blechnum in the British Isles’, Sites (in the National Biodiversity Database) with Plagiochila heterophylla, an indicator species for Atlantic woodland.</t>
  </si>
  <si>
    <t xml:space="preserve">Aspen layer created in 2014 for Beavers in Scotland report
Sum_SP_STR_PCT &gt;= 25, 50 and 80 used to create layers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</si>
</sst>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2" x14ac:knownFonts="1">
    <font>
      <sz val="11"/>
      <color theme="1"/>
      <name val="Calibri"/>
      <family val="2"/>
      <scheme val="minor"/>
    </font>
    <font>
      <b/>
      <sz val="11"/>
      <color theme="1"/>
      <name val="Calibri"/>
      <family val="2"/>
      <scheme val="minor"/>
    </font>
    <font>
      <sz val="10"/>
      <name val="Arial"/>
      <family val="2"/>
    </font>
    <font>
      <sz val="11"/>
      <color theme="0" tint="-0.34998626667073579"/>
      <name val="Calibri"/>
      <family val="2"/>
      <scheme val="minor"/>
    </font>
    <font>
      <sz val="10"/>
      <color theme="0" tint="-0.34998626667073579"/>
      <name val="Arial"/>
      <family val="2"/>
    </font>
    <font>
      <sz val="11"/>
      <color rgb="FFFF0000"/>
      <name val="Calibri"/>
      <family val="2"/>
      <scheme val="minor"/>
    </font>
    <font>
      <sz val="11"/>
      <color rgb="FF00B050"/>
      <name val="Calibri"/>
      <family val="2"/>
      <scheme val="minor"/>
    </font>
    <font>
      <sz val="11"/>
      <color theme="1"/>
      <name val="Calibri"/>
      <family val="2"/>
    </font>
    <font>
      <b/>
      <sz val="11"/>
      <color theme="4" tint="-0.499984740745262"/>
      <name val="Calibri"/>
      <family val="2"/>
      <scheme val="minor"/>
    </font>
    <font>
      <sz val="11"/>
      <color theme="4" tint="-0.499984740745262"/>
      <name val="Calibri"/>
      <family val="2"/>
      <scheme val="minor"/>
    </font>
    <font>
      <vertAlign val="superscript"/>
      <sz val="11"/>
      <color theme="4" tint="-0.499984740745262"/>
      <name val="Calibri"/>
      <family val="2"/>
      <scheme val="minor"/>
    </font>
    <font>
      <sz val="11"/>
      <color theme="4" tint="-0.499984740745262"/>
      <name val="Calibri"/>
      <family val="2"/>
    </font>
  </fonts>
  <fills count="5">
    <fill>
      <patternFill patternType="none"/>
    </fill>
    <fill>
      <patternFill patternType="gray125"/>
    </fill>
    <fill>
      <patternFill patternType="solid">
        <fgColor theme="5"/>
        <bgColor indexed="64"/>
      </patternFill>
    </fill>
    <fill>
      <patternFill patternType="solid">
        <fgColor theme="9" tint="0.39997558519241921"/>
        <bgColor indexed="64"/>
      </patternFill>
    </fill>
    <fill>
      <patternFill patternType="solid">
        <fgColor rgb="FF66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36">
    <xf numFmtId="0" fontId="0" fillId="0" borderId="0" xfId="0"/>
    <xf numFmtId="49" fontId="0" fillId="0" borderId="0" xfId="0" applyNumberFormat="1" applyAlignment="1">
      <alignment vertical="top" wrapText="1"/>
    </xf>
    <xf numFmtId="0" fontId="0" fillId="0" borderId="0" xfId="0" applyAlignment="1">
      <alignment vertical="top" wrapText="1"/>
    </xf>
    <xf numFmtId="0" fontId="1" fillId="0" borderId="0" xfId="0" applyFont="1"/>
    <xf numFmtId="49" fontId="0" fillId="2" borderId="1" xfId="0" applyNumberFormat="1" applyFill="1" applyBorder="1" applyAlignment="1">
      <alignment vertical="top" wrapText="1"/>
    </xf>
    <xf numFmtId="49" fontId="0" fillId="3" borderId="1" xfId="0" applyNumberFormat="1" applyFill="1" applyBorder="1" applyAlignment="1">
      <alignment vertical="top" wrapText="1"/>
    </xf>
    <xf numFmtId="0" fontId="0" fillId="3" borderId="1" xfId="0" applyFill="1" applyBorder="1" applyAlignment="1">
      <alignment vertical="top" wrapText="1"/>
    </xf>
    <xf numFmtId="0" fontId="0" fillId="0" borderId="1" xfId="0" applyBorder="1"/>
    <xf numFmtId="3" fontId="2" fillId="0" borderId="1" xfId="0" applyNumberFormat="1" applyFont="1" applyFill="1" applyBorder="1" applyAlignment="1" applyProtection="1"/>
    <xf numFmtId="164" fontId="0" fillId="0" borderId="1" xfId="0" applyNumberFormat="1" applyBorder="1"/>
    <xf numFmtId="3" fontId="0" fillId="0" borderId="1" xfId="0" applyNumberFormat="1" applyBorder="1"/>
    <xf numFmtId="165" fontId="0" fillId="2" borderId="1" xfId="0" applyNumberFormat="1" applyFill="1" applyBorder="1" applyAlignment="1">
      <alignment vertical="top" wrapText="1"/>
    </xf>
    <xf numFmtId="165" fontId="0" fillId="0" borderId="1" xfId="0" applyNumberFormat="1" applyBorder="1"/>
    <xf numFmtId="165" fontId="0" fillId="0" borderId="0" xfId="0" applyNumberFormat="1"/>
    <xf numFmtId="0" fontId="0" fillId="0" borderId="0" xfId="0" applyAlignment="1">
      <alignment vertical="top"/>
    </xf>
    <xf numFmtId="0" fontId="0" fillId="0" borderId="0" xfId="0" applyAlignment="1">
      <alignment horizontal="center" vertical="top" wrapText="1"/>
    </xf>
    <xf numFmtId="164" fontId="0" fillId="0" borderId="0" xfId="0" applyNumberFormat="1"/>
    <xf numFmtId="0" fontId="3" fillId="0" borderId="1" xfId="0" applyFont="1" applyBorder="1"/>
    <xf numFmtId="3" fontId="4" fillId="0" borderId="1" xfId="0" applyNumberFormat="1" applyFont="1" applyFill="1" applyBorder="1" applyAlignment="1" applyProtection="1"/>
    <xf numFmtId="3" fontId="3" fillId="0" borderId="1" xfId="0" applyNumberFormat="1" applyFont="1" applyBorder="1"/>
    <xf numFmtId="165" fontId="3" fillId="0" borderId="1" xfId="0" applyNumberFormat="1" applyFont="1" applyBorder="1"/>
    <xf numFmtId="164" fontId="3" fillId="0" borderId="1" xfId="0" applyNumberFormat="1" applyFont="1" applyBorder="1"/>
    <xf numFmtId="0" fontId="3" fillId="0" borderId="0" xfId="0" applyFont="1"/>
    <xf numFmtId="0" fontId="5" fillId="0" borderId="0" xfId="0" applyFont="1"/>
    <xf numFmtId="0" fontId="6" fillId="0" borderId="0" xfId="0" applyFont="1"/>
    <xf numFmtId="0" fontId="7" fillId="0" borderId="0" xfId="0" applyFont="1" applyAlignment="1">
      <alignment vertical="center"/>
    </xf>
    <xf numFmtId="0" fontId="9" fillId="0" borderId="0" xfId="0" applyFont="1" applyAlignment="1">
      <alignment vertical="top" wrapText="1"/>
    </xf>
    <xf numFmtId="0" fontId="9" fillId="0" borderId="0" xfId="0" applyFont="1" applyAlignment="1">
      <alignment horizontal="center" vertical="top" wrapText="1"/>
    </xf>
    <xf numFmtId="49" fontId="9" fillId="0" borderId="0" xfId="0" applyNumberFormat="1" applyFont="1" applyAlignment="1">
      <alignment vertical="top" wrapText="1"/>
    </xf>
    <xf numFmtId="0" fontId="9" fillId="0" borderId="0" xfId="0" applyNumberFormat="1" applyFont="1" applyAlignment="1">
      <alignment horizontal="center" vertical="top" wrapText="1"/>
    </xf>
    <xf numFmtId="0" fontId="9" fillId="0" borderId="0" xfId="0" applyNumberFormat="1" applyFont="1" applyBorder="1" applyAlignment="1">
      <alignment horizontal="center" vertical="center" wrapText="1"/>
    </xf>
    <xf numFmtId="0" fontId="9" fillId="0" borderId="0" xfId="0" applyFont="1" applyAlignment="1">
      <alignment vertical="top"/>
    </xf>
    <xf numFmtId="0" fontId="11" fillId="0" borderId="0" xfId="0" applyFont="1" applyAlignment="1">
      <alignment vertical="top" wrapText="1"/>
    </xf>
    <xf numFmtId="0" fontId="8" fillId="4" borderId="0" xfId="0" applyFont="1" applyFill="1" applyAlignment="1">
      <alignment vertical="top"/>
    </xf>
    <xf numFmtId="0" fontId="8" fillId="4" borderId="0" xfId="0" applyFont="1" applyFill="1" applyAlignment="1">
      <alignment vertical="top" wrapText="1"/>
    </xf>
    <xf numFmtId="0" fontId="8" fillId="4" borderId="0" xfId="0" applyFont="1" applyFill="1" applyAlignment="1">
      <alignment horizontal="center" vertical="top" wrapText="1"/>
    </xf>
  </cellXfs>
  <cellStyles count="1">
    <cellStyle name="Normal" xfId="0" builtinId="0"/>
  </cellStyles>
  <dxfs count="0"/>
  <tableStyles count="0" defaultTableStyle="TableStyleMedium2" defaultPivotStyle="PivotStyleLight16"/>
  <colors>
    <mruColors>
      <color rgb="FF66FFFF"/>
      <color rgb="FFCCCCFF"/>
      <color rgb="FF99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rdms.nature.scot/documents/A3732096/detai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X142"/>
  <sheetViews>
    <sheetView zoomScale="80" zoomScaleNormal="80" workbookViewId="0">
      <pane xSplit="6" ySplit="1" topLeftCell="G2" activePane="bottomRight" state="frozen"/>
      <selection pane="topRight" activeCell="G1" sqref="G1"/>
      <selection pane="bottomLeft" activeCell="A2" sqref="A2"/>
      <selection pane="bottomRight"/>
    </sheetView>
  </sheetViews>
  <sheetFormatPr defaultRowHeight="14.5" x14ac:dyDescent="0.35"/>
  <cols>
    <col min="1" max="1" width="12.26953125" customWidth="1"/>
    <col min="2" max="2" width="27.81640625" customWidth="1"/>
    <col min="3" max="3" width="13.453125" customWidth="1"/>
    <col min="4" max="4" width="17.54296875" customWidth="1"/>
    <col min="5" max="5" width="15.54296875" style="13" customWidth="1"/>
    <col min="6" max="6" width="13.1796875" style="13" customWidth="1"/>
    <col min="7" max="7" width="20.54296875" style="13" customWidth="1"/>
    <col min="8" max="8" width="21" style="13" customWidth="1"/>
    <col min="9" max="9" width="20.54296875" style="13" customWidth="1"/>
    <col min="10" max="10" width="22.54296875" style="13" customWidth="1"/>
    <col min="11" max="11" width="21.54296875" style="13" customWidth="1"/>
    <col min="12" max="14" width="25.1796875" customWidth="1"/>
    <col min="15" max="15" width="20.453125" customWidth="1"/>
    <col min="16" max="16" width="21.7265625" customWidth="1"/>
    <col min="17" max="17" width="22" customWidth="1"/>
    <col min="18" max="18" width="23.453125" customWidth="1"/>
    <col min="19" max="19" width="23.7265625" customWidth="1"/>
    <col min="20" max="20" width="22.54296875" customWidth="1"/>
    <col min="21" max="21" width="14.1796875" customWidth="1"/>
    <col min="22" max="22" width="15.81640625" customWidth="1"/>
    <col min="23" max="23" width="13.1796875" customWidth="1"/>
    <col min="24" max="24" width="18.453125" customWidth="1"/>
    <col min="25" max="25" width="17" customWidth="1"/>
    <col min="26" max="26" width="16.54296875" customWidth="1"/>
    <col min="27" max="27" width="16" customWidth="1"/>
    <col min="28" max="28" width="17.81640625" customWidth="1"/>
    <col min="29" max="29" width="16.453125" customWidth="1"/>
    <col min="30" max="35" width="20" customWidth="1"/>
    <col min="36" max="36" width="14.7265625" customWidth="1"/>
    <col min="37" max="37" width="14" customWidth="1"/>
    <col min="38" max="38" width="13.54296875" customWidth="1"/>
    <col min="39" max="39" width="13.81640625" customWidth="1"/>
    <col min="40" max="40" width="14.453125" customWidth="1"/>
    <col min="41" max="41" width="13.81640625" customWidth="1"/>
    <col min="42" max="42" width="14.7265625" customWidth="1"/>
    <col min="43" max="43" width="13.54296875" customWidth="1"/>
    <col min="44" max="49" width="14.26953125" customWidth="1"/>
    <col min="50" max="50" width="14.7265625" customWidth="1"/>
    <col min="51" max="51" width="17.7265625" customWidth="1"/>
    <col min="52" max="58" width="15.81640625" customWidth="1"/>
    <col min="59" max="59" width="15.1796875" customWidth="1"/>
    <col min="60" max="60" width="14.81640625" customWidth="1"/>
    <col min="61" max="61" width="16.81640625" customWidth="1"/>
    <col min="62" max="62" width="20.7265625" customWidth="1"/>
    <col min="63" max="63" width="23" customWidth="1"/>
    <col min="64" max="64" width="20.7265625" customWidth="1"/>
    <col min="65" max="67" width="23" customWidth="1"/>
    <col min="68" max="70" width="15.26953125" customWidth="1"/>
    <col min="71" max="73" width="18.7265625" customWidth="1"/>
    <col min="74" max="76" width="19.54296875" customWidth="1"/>
    <col min="77" max="79" width="19.453125" customWidth="1"/>
    <col min="80" max="80" width="16.81640625" customWidth="1"/>
    <col min="81" max="82" width="13.453125" customWidth="1"/>
    <col min="83" max="83" width="17" customWidth="1"/>
    <col min="84" max="84" width="17.54296875" customWidth="1"/>
    <col min="85" max="100" width="16.81640625" customWidth="1"/>
    <col min="101" max="101" width="12.453125" customWidth="1"/>
    <col min="102" max="103" width="11.7265625" customWidth="1"/>
    <col min="104" max="104" width="16.7265625" customWidth="1"/>
    <col min="105" max="105" width="17.26953125" customWidth="1"/>
    <col min="106" max="106" width="17.54296875" customWidth="1"/>
    <col min="107" max="107" width="20.1796875" customWidth="1"/>
    <col min="108" max="126" width="17.54296875" customWidth="1"/>
    <col min="127" max="171" width="12.26953125" customWidth="1"/>
    <col min="172" max="177" width="20" customWidth="1"/>
    <col min="178" max="180" width="18.26953125" customWidth="1"/>
  </cols>
  <sheetData>
    <row r="1" spans="1:180" s="1" customFormat="1" ht="87" x14ac:dyDescent="0.35">
      <c r="A1" s="4" t="s">
        <v>0</v>
      </c>
      <c r="B1" s="4" t="s">
        <v>1</v>
      </c>
      <c r="C1" s="4" t="s">
        <v>162</v>
      </c>
      <c r="D1" s="4" t="s">
        <v>166</v>
      </c>
      <c r="E1" s="11" t="s">
        <v>257</v>
      </c>
      <c r="F1" s="11" t="s">
        <v>221</v>
      </c>
      <c r="G1" s="11" t="s">
        <v>222</v>
      </c>
      <c r="H1" s="11" t="s">
        <v>223</v>
      </c>
      <c r="I1" s="11" t="s">
        <v>224</v>
      </c>
      <c r="J1" s="11" t="s">
        <v>225</v>
      </c>
      <c r="K1" s="11" t="s">
        <v>226</v>
      </c>
      <c r="L1" s="5" t="s">
        <v>163</v>
      </c>
      <c r="M1" s="5" t="s">
        <v>164</v>
      </c>
      <c r="N1" s="5" t="s">
        <v>165</v>
      </c>
      <c r="O1" s="5" t="s">
        <v>169</v>
      </c>
      <c r="P1" s="5" t="s">
        <v>167</v>
      </c>
      <c r="Q1" s="5" t="s">
        <v>168</v>
      </c>
      <c r="R1" s="6" t="s">
        <v>170</v>
      </c>
      <c r="S1" s="6" t="s">
        <v>171</v>
      </c>
      <c r="T1" s="6" t="s">
        <v>172</v>
      </c>
      <c r="U1" s="5" t="s">
        <v>182</v>
      </c>
      <c r="V1" s="5" t="s">
        <v>183</v>
      </c>
      <c r="W1" s="5" t="s">
        <v>184</v>
      </c>
      <c r="X1" s="5" t="s">
        <v>186</v>
      </c>
      <c r="Y1" s="5" t="s">
        <v>187</v>
      </c>
      <c r="Z1" s="5" t="s">
        <v>188</v>
      </c>
      <c r="AA1" s="5" t="s">
        <v>243</v>
      </c>
      <c r="AB1" s="5" t="s">
        <v>244</v>
      </c>
      <c r="AC1" s="5" t="s">
        <v>245</v>
      </c>
      <c r="AD1" s="5" t="s">
        <v>230</v>
      </c>
      <c r="AE1" s="5" t="s">
        <v>231</v>
      </c>
      <c r="AF1" s="5" t="s">
        <v>232</v>
      </c>
      <c r="AG1" s="5" t="s">
        <v>233</v>
      </c>
      <c r="AH1" s="5" t="s">
        <v>234</v>
      </c>
      <c r="AI1" s="5" t="s">
        <v>235</v>
      </c>
      <c r="AJ1" s="5" t="s">
        <v>194</v>
      </c>
      <c r="AK1" s="5" t="s">
        <v>195</v>
      </c>
      <c r="AL1" s="5" t="s">
        <v>196</v>
      </c>
      <c r="AM1" s="5" t="s">
        <v>197</v>
      </c>
      <c r="AN1" s="5" t="s">
        <v>198</v>
      </c>
      <c r="AO1" s="5" t="s">
        <v>199</v>
      </c>
      <c r="AP1" s="5" t="s">
        <v>200</v>
      </c>
      <c r="AQ1" s="5" t="s">
        <v>201</v>
      </c>
      <c r="AR1" s="5" t="s">
        <v>202</v>
      </c>
      <c r="AS1" s="5" t="s">
        <v>348</v>
      </c>
      <c r="AT1" s="5" t="s">
        <v>349</v>
      </c>
      <c r="AU1" s="5" t="s">
        <v>350</v>
      </c>
      <c r="AV1" s="5" t="s">
        <v>347</v>
      </c>
      <c r="AW1" s="5" t="s">
        <v>351</v>
      </c>
      <c r="AX1" s="5" t="s">
        <v>352</v>
      </c>
      <c r="AY1" s="5" t="s">
        <v>330</v>
      </c>
      <c r="AZ1" s="5" t="s">
        <v>331</v>
      </c>
      <c r="BA1" s="5" t="s">
        <v>332</v>
      </c>
      <c r="BB1" s="5" t="s">
        <v>333</v>
      </c>
      <c r="BC1" s="5" t="s">
        <v>334</v>
      </c>
      <c r="BD1" s="5" t="s">
        <v>335</v>
      </c>
      <c r="BE1" s="5" t="s">
        <v>336</v>
      </c>
      <c r="BF1" s="5" t="s">
        <v>337</v>
      </c>
      <c r="BG1" s="5" t="s">
        <v>213</v>
      </c>
      <c r="BH1" s="5" t="s">
        <v>214</v>
      </c>
      <c r="BI1" s="5" t="s">
        <v>215</v>
      </c>
      <c r="BJ1" s="5" t="s">
        <v>209</v>
      </c>
      <c r="BK1" s="5" t="s">
        <v>210</v>
      </c>
      <c r="BL1" s="5" t="s">
        <v>211</v>
      </c>
      <c r="BM1" s="5" t="s">
        <v>206</v>
      </c>
      <c r="BN1" s="5" t="s">
        <v>207</v>
      </c>
      <c r="BO1" s="5" t="s">
        <v>208</v>
      </c>
      <c r="BP1" s="5" t="s">
        <v>326</v>
      </c>
      <c r="BQ1" s="5" t="s">
        <v>325</v>
      </c>
      <c r="BR1" s="5" t="s">
        <v>327</v>
      </c>
      <c r="BS1" s="5" t="s">
        <v>248</v>
      </c>
      <c r="BT1" s="5" t="s">
        <v>251</v>
      </c>
      <c r="BU1" s="5" t="s">
        <v>254</v>
      </c>
      <c r="BV1" s="5" t="s">
        <v>249</v>
      </c>
      <c r="BW1" s="5" t="s">
        <v>252</v>
      </c>
      <c r="BX1" s="5" t="s">
        <v>255</v>
      </c>
      <c r="BY1" s="5" t="s">
        <v>250</v>
      </c>
      <c r="BZ1" s="5" t="s">
        <v>253</v>
      </c>
      <c r="CA1" s="5" t="s">
        <v>256</v>
      </c>
      <c r="CB1" s="5" t="s">
        <v>295</v>
      </c>
      <c r="CC1" s="5" t="s">
        <v>296</v>
      </c>
      <c r="CD1" s="5" t="s">
        <v>297</v>
      </c>
      <c r="CE1" s="5" t="s">
        <v>298</v>
      </c>
      <c r="CF1" s="5" t="s">
        <v>299</v>
      </c>
      <c r="CG1" s="5" t="s">
        <v>300</v>
      </c>
      <c r="CH1" s="5" t="s">
        <v>246</v>
      </c>
      <c r="CI1" s="5" t="s">
        <v>247</v>
      </c>
      <c r="CJ1" s="5" t="s">
        <v>280</v>
      </c>
      <c r="CK1" s="5" t="s">
        <v>282</v>
      </c>
      <c r="CL1" s="5" t="s">
        <v>279</v>
      </c>
      <c r="CM1" s="5" t="s">
        <v>283</v>
      </c>
      <c r="CN1" s="5" t="s">
        <v>284</v>
      </c>
      <c r="CO1" s="5" t="s">
        <v>285</v>
      </c>
      <c r="CP1" s="5" t="s">
        <v>286</v>
      </c>
      <c r="CQ1" s="5" t="s">
        <v>287</v>
      </c>
      <c r="CR1" s="5" t="s">
        <v>288</v>
      </c>
      <c r="CS1" s="5" t="s">
        <v>289</v>
      </c>
      <c r="CT1" s="5" t="s">
        <v>266</v>
      </c>
      <c r="CU1" s="5" t="s">
        <v>267</v>
      </c>
      <c r="CV1" s="5" t="s">
        <v>281</v>
      </c>
      <c r="CW1" s="5" t="s">
        <v>339</v>
      </c>
      <c r="CX1" s="5" t="s">
        <v>338</v>
      </c>
      <c r="CY1" s="5" t="s">
        <v>340</v>
      </c>
      <c r="CZ1" s="5" t="s">
        <v>305</v>
      </c>
      <c r="DA1" s="5" t="s">
        <v>307</v>
      </c>
      <c r="DB1" s="5" t="s">
        <v>306</v>
      </c>
      <c r="DC1" s="5" t="s">
        <v>354</v>
      </c>
      <c r="DD1" s="5" t="s">
        <v>355</v>
      </c>
      <c r="DE1" s="5" t="s">
        <v>356</v>
      </c>
      <c r="DF1" s="5" t="s">
        <v>357</v>
      </c>
      <c r="DG1" s="5" t="s">
        <v>358</v>
      </c>
      <c r="DH1" s="5" t="s">
        <v>359</v>
      </c>
      <c r="DI1" s="5" t="s">
        <v>360</v>
      </c>
      <c r="DJ1" s="5" t="s">
        <v>361</v>
      </c>
      <c r="DK1" s="5" t="s">
        <v>362</v>
      </c>
      <c r="DL1" s="5" t="s">
        <v>363</v>
      </c>
      <c r="DM1" s="5" t="s">
        <v>364</v>
      </c>
      <c r="DN1" s="5" t="s">
        <v>365</v>
      </c>
      <c r="DO1" s="5" t="s">
        <v>366</v>
      </c>
      <c r="DP1" s="5" t="s">
        <v>367</v>
      </c>
      <c r="DQ1" s="5" t="s">
        <v>368</v>
      </c>
      <c r="DR1" s="5" t="s">
        <v>369</v>
      </c>
      <c r="DS1" s="5" t="s">
        <v>370</v>
      </c>
      <c r="DT1" s="5" t="s">
        <v>371</v>
      </c>
      <c r="DU1" s="5" t="s">
        <v>372</v>
      </c>
      <c r="DV1" s="5" t="s">
        <v>373</v>
      </c>
      <c r="DW1" s="5" t="s">
        <v>374</v>
      </c>
      <c r="DX1" s="5" t="s">
        <v>375</v>
      </c>
      <c r="DY1" s="5" t="s">
        <v>376</v>
      </c>
      <c r="DZ1" s="5" t="s">
        <v>377</v>
      </c>
      <c r="EA1" s="5" t="s">
        <v>378</v>
      </c>
      <c r="EB1" s="5" t="s">
        <v>379</v>
      </c>
      <c r="EC1" s="5" t="s">
        <v>380</v>
      </c>
      <c r="ED1" s="5" t="s">
        <v>381</v>
      </c>
      <c r="EE1" s="5" t="s">
        <v>382</v>
      </c>
      <c r="EF1" s="5" t="s">
        <v>383</v>
      </c>
      <c r="EG1" s="5" t="s">
        <v>384</v>
      </c>
      <c r="EH1" s="5" t="s">
        <v>385</v>
      </c>
      <c r="EI1" s="5" t="s">
        <v>386</v>
      </c>
      <c r="EJ1" s="5" t="s">
        <v>387</v>
      </c>
      <c r="EK1" s="5" t="s">
        <v>388</v>
      </c>
      <c r="EL1" s="5" t="s">
        <v>396</v>
      </c>
      <c r="EM1" s="5" t="s">
        <v>397</v>
      </c>
      <c r="EN1" s="5" t="s">
        <v>398</v>
      </c>
      <c r="EO1" s="5" t="s">
        <v>399</v>
      </c>
      <c r="EP1" s="5" t="s">
        <v>400</v>
      </c>
      <c r="EQ1" s="5" t="s">
        <v>406</v>
      </c>
      <c r="ER1" s="5" t="s">
        <v>407</v>
      </c>
      <c r="ES1" s="5" t="s">
        <v>408</v>
      </c>
      <c r="ET1" s="5" t="s">
        <v>409</v>
      </c>
      <c r="EU1" s="5" t="s">
        <v>410</v>
      </c>
      <c r="EV1" s="5" t="s">
        <v>411</v>
      </c>
      <c r="EW1" s="5" t="s">
        <v>412</v>
      </c>
      <c r="EX1" s="5" t="s">
        <v>413</v>
      </c>
      <c r="EY1" s="5" t="s">
        <v>414</v>
      </c>
      <c r="EZ1" s="5" t="s">
        <v>415</v>
      </c>
      <c r="FA1" s="5" t="s">
        <v>401</v>
      </c>
      <c r="FB1" s="5" t="s">
        <v>402</v>
      </c>
      <c r="FC1" s="5" t="s">
        <v>403</v>
      </c>
      <c r="FD1" s="5" t="s">
        <v>404</v>
      </c>
      <c r="FE1" s="5" t="s">
        <v>405</v>
      </c>
      <c r="FF1" s="5" t="s">
        <v>416</v>
      </c>
      <c r="FG1" s="5" t="s">
        <v>417</v>
      </c>
      <c r="FH1" s="5" t="s">
        <v>418</v>
      </c>
      <c r="FI1" s="5" t="s">
        <v>419</v>
      </c>
      <c r="FJ1" s="5" t="s">
        <v>420</v>
      </c>
      <c r="FK1" s="5" t="s">
        <v>421</v>
      </c>
      <c r="FL1" s="5" t="s">
        <v>422</v>
      </c>
      <c r="FM1" s="5" t="s">
        <v>423</v>
      </c>
      <c r="FN1" s="5" t="s">
        <v>424</v>
      </c>
      <c r="FO1" s="5" t="s">
        <v>425</v>
      </c>
      <c r="FP1" s="5" t="s">
        <v>259</v>
      </c>
      <c r="FQ1" s="5" t="s">
        <v>260</v>
      </c>
      <c r="FR1" s="5" t="s">
        <v>261</v>
      </c>
      <c r="FS1" s="5" t="s">
        <v>319</v>
      </c>
      <c r="FT1" s="5" t="s">
        <v>320</v>
      </c>
      <c r="FU1" s="5" t="s">
        <v>321</v>
      </c>
      <c r="FV1" s="5" t="s">
        <v>426</v>
      </c>
      <c r="FW1" s="5" t="s">
        <v>427</v>
      </c>
      <c r="FX1" s="5" t="s">
        <v>428</v>
      </c>
    </row>
    <row r="2" spans="1:180" x14ac:dyDescent="0.35">
      <c r="A2" s="7">
        <v>69</v>
      </c>
      <c r="B2" s="7" t="s">
        <v>92</v>
      </c>
      <c r="C2" s="8">
        <v>374843.99</v>
      </c>
      <c r="D2" s="10">
        <v>3874.09</v>
      </c>
      <c r="E2" s="12">
        <f t="shared" ref="E2:E33" si="0">(D2*100)/C2</f>
        <v>1.0335206388129632</v>
      </c>
      <c r="F2" s="10">
        <f t="shared" ref="F2:F33" si="1">SUM(G2:K2)</f>
        <v>8474.9733261975925</v>
      </c>
      <c r="G2" s="12">
        <v>816.42481104785554</v>
      </c>
      <c r="H2" s="12">
        <v>3706.3444015540344</v>
      </c>
      <c r="I2" s="12">
        <v>2191.6179163895195</v>
      </c>
      <c r="J2" s="12">
        <v>788.42636433230882</v>
      </c>
      <c r="K2" s="12">
        <v>972.15983287387462</v>
      </c>
      <c r="L2" s="9">
        <v>589.54999999999995</v>
      </c>
      <c r="M2" s="9">
        <v>46965.58</v>
      </c>
      <c r="N2" s="9">
        <f t="shared" ref="N2:N33" si="2">IFERROR((L2*100)/M2,0)</f>
        <v>1.2552809951458066</v>
      </c>
      <c r="O2" s="9">
        <v>785.69</v>
      </c>
      <c r="P2" s="9">
        <v>34044.79</v>
      </c>
      <c r="Q2" s="9">
        <f t="shared" ref="Q2:Q33" si="3">IFERROR((O2*100)/P2,0)</f>
        <v>2.3078127372793311</v>
      </c>
      <c r="R2" s="9">
        <v>632.20000000000005</v>
      </c>
      <c r="S2" s="9">
        <v>22840.260000000002</v>
      </c>
      <c r="T2" s="9">
        <f t="shared" ref="T2:T33" si="4">IFERROR((R2*100)/S2,0)</f>
        <v>2.7679194545070853</v>
      </c>
      <c r="U2" s="9">
        <v>149.12</v>
      </c>
      <c r="V2" s="9">
        <v>19673.03</v>
      </c>
      <c r="W2" s="9">
        <f t="shared" ref="W2:W33" si="5">IFERROR((U2*100)/V2,0)</f>
        <v>0.75799203274737048</v>
      </c>
      <c r="X2" s="9">
        <v>1.04</v>
      </c>
      <c r="Y2" s="9">
        <v>8.8099999999999987</v>
      </c>
      <c r="Z2" s="9">
        <f t="shared" ref="Z2:Z33" si="6">IFERROR((X2*100)/Y2,0)</f>
        <v>11.804767309875144</v>
      </c>
      <c r="AA2" s="9">
        <v>0</v>
      </c>
      <c r="AB2" s="9">
        <v>2556.77</v>
      </c>
      <c r="AC2" s="9">
        <f t="shared" ref="AC2:AC33" si="7">IFERROR((AA2*100)/AB2,0)</f>
        <v>0</v>
      </c>
      <c r="AD2" s="9">
        <v>0</v>
      </c>
      <c r="AE2" s="9">
        <v>0</v>
      </c>
      <c r="AF2" s="9">
        <f t="shared" ref="AF2:AF33" si="8">IFERROR((AD2*100)/AE2,0)</f>
        <v>0</v>
      </c>
      <c r="AG2" s="9">
        <v>0</v>
      </c>
      <c r="AH2" s="9">
        <v>0</v>
      </c>
      <c r="AI2" s="9">
        <f t="shared" ref="AI2:AI33" si="9">IFERROR((AG2*100)/AH2,0)</f>
        <v>0</v>
      </c>
      <c r="AJ2" s="9">
        <v>4.59</v>
      </c>
      <c r="AK2" s="9">
        <v>11.23</v>
      </c>
      <c r="AL2" s="9">
        <f t="shared" ref="AL2:AL33" si="10">IFERROR((AJ2*100)/AK2,0)</f>
        <v>40.872662511130898</v>
      </c>
      <c r="AM2" s="9">
        <v>2.84</v>
      </c>
      <c r="AN2" s="9">
        <v>4.9499999999999993</v>
      </c>
      <c r="AO2" s="9">
        <f t="shared" ref="AO2:AO33" si="11">IFERROR((AM2*100)/AN2,0)</f>
        <v>57.373737373737384</v>
      </c>
      <c r="AP2" s="9">
        <v>1.01</v>
      </c>
      <c r="AQ2" s="9">
        <v>1.57</v>
      </c>
      <c r="AR2" s="9">
        <f t="shared" ref="AR2:AR33" si="12">IFERROR((AP2*100)/AQ2,0)</f>
        <v>64.331210191082803</v>
      </c>
      <c r="AS2" s="9">
        <v>228.583724711157</v>
      </c>
      <c r="AT2" s="9">
        <v>153.68523852496543</v>
      </c>
      <c r="AU2" s="9">
        <v>194.48786540533442</v>
      </c>
      <c r="AV2" s="9">
        <v>1620.4769618489122</v>
      </c>
      <c r="AW2" s="9">
        <v>508.76289267553409</v>
      </c>
      <c r="AX2" s="9">
        <v>604.28431506689685</v>
      </c>
      <c r="AY2" s="9">
        <v>0</v>
      </c>
      <c r="AZ2" s="9">
        <v>0</v>
      </c>
      <c r="BA2" s="9">
        <v>0</v>
      </c>
      <c r="BB2" s="9">
        <v>0</v>
      </c>
      <c r="BC2" s="9">
        <v>0</v>
      </c>
      <c r="BD2" s="9">
        <v>0</v>
      </c>
      <c r="BE2" s="9">
        <v>0</v>
      </c>
      <c r="BF2" s="9">
        <v>0</v>
      </c>
      <c r="BG2" s="9">
        <v>110.46</v>
      </c>
      <c r="BH2" s="9">
        <v>3466.36</v>
      </c>
      <c r="BI2" s="9">
        <f t="shared" ref="BI2:BI33" si="13">IFERROR((BG2*100)/BH2,0)</f>
        <v>3.1866280478657725</v>
      </c>
      <c r="BJ2" s="9">
        <v>6</v>
      </c>
      <c r="BK2" s="9">
        <v>1685.99</v>
      </c>
      <c r="BL2" s="9">
        <f t="shared" ref="BL2:BL33" si="14">IFERROR((BJ2*100)/BK2,0)</f>
        <v>0.35587399688017129</v>
      </c>
      <c r="BM2" s="9">
        <v>383.39</v>
      </c>
      <c r="BN2" s="9">
        <v>7717.46</v>
      </c>
      <c r="BO2" s="9">
        <f t="shared" ref="BO2:BO33" si="15">IFERROR((BM2*100)/BN2,0)</f>
        <v>4.9678262018850763</v>
      </c>
      <c r="BP2" s="10">
        <v>237</v>
      </c>
      <c r="BQ2" s="10">
        <v>1389</v>
      </c>
      <c r="BR2" s="9">
        <f t="shared" ref="BR2:BR33" si="16">IFERROR((BP2*100)/BQ2,0)</f>
        <v>17.062634989200863</v>
      </c>
      <c r="BS2" s="9">
        <v>594.63</v>
      </c>
      <c r="BT2" s="9">
        <v>1392.9299999999998</v>
      </c>
      <c r="BU2" s="9">
        <f t="shared" ref="BU2:BU33" si="17">IFERROR((BS2*100)/BT2,0)</f>
        <v>42.689151644375528</v>
      </c>
      <c r="BV2" s="9">
        <v>1311.55</v>
      </c>
      <c r="BW2" s="9">
        <v>3346.83</v>
      </c>
      <c r="BX2" s="9">
        <f t="shared" ref="BX2:BX33" si="18">IFERROR((BV2*100)/BW2,0)</f>
        <v>39.187828482474458</v>
      </c>
      <c r="BY2" s="9">
        <v>705.04</v>
      </c>
      <c r="BZ2" s="9">
        <v>2035.97</v>
      </c>
      <c r="CA2" s="9">
        <f t="shared" ref="CA2:CA33" si="19">IFERROR((BY2*100)/BZ2,0)</f>
        <v>34.62919394686562</v>
      </c>
      <c r="CB2" s="10">
        <v>0</v>
      </c>
      <c r="CC2" s="10">
        <v>0</v>
      </c>
      <c r="CD2" s="10">
        <f t="shared" ref="CD2:CD33" si="20">IFERROR((CB2*100)/CC2,0)</f>
        <v>0</v>
      </c>
      <c r="CE2" s="10">
        <v>0</v>
      </c>
      <c r="CF2" s="10">
        <v>57</v>
      </c>
      <c r="CG2" s="10">
        <f t="shared" ref="CG2:CG33" si="21">IFERROR((CE2*100)/CF2,0)</f>
        <v>0</v>
      </c>
      <c r="CH2" s="9">
        <v>4.6942004423754256</v>
      </c>
      <c r="CI2" s="9">
        <v>27.960037191631827</v>
      </c>
      <c r="CJ2" s="9">
        <f t="shared" ref="CJ2:CJ33" si="22">IFERROR((CH2*100)/CI2,0)</f>
        <v>16.788963513182864</v>
      </c>
      <c r="CK2" s="9">
        <v>12.023898086397129</v>
      </c>
      <c r="CL2" s="9">
        <v>141.71105699452536</v>
      </c>
      <c r="CM2" s="9">
        <f t="shared" ref="CM2:CM33" si="23">IFERROR((CK2*100)/CL2,0)</f>
        <v>8.4847988162713648</v>
      </c>
      <c r="CN2" s="9">
        <v>62.660607884558196</v>
      </c>
      <c r="CO2" s="9">
        <v>844.11116592065082</v>
      </c>
      <c r="CP2" s="9">
        <f t="shared" ref="CP2:CP33" si="24">IFERROR((CN2*100)/CO2,0)</f>
        <v>7.4232648985534793</v>
      </c>
      <c r="CQ2" s="9">
        <v>173.09575716336275</v>
      </c>
      <c r="CR2" s="9">
        <v>3905.9706872808533</v>
      </c>
      <c r="CS2" s="9">
        <f t="shared" ref="CS2:CS33" si="25">IFERROR((CQ2*100)/CR2,0)</f>
        <v>4.4315682584874594</v>
      </c>
      <c r="CT2" s="9">
        <v>0</v>
      </c>
      <c r="CU2" s="9">
        <v>0</v>
      </c>
      <c r="CV2" s="9">
        <f t="shared" ref="CV2:CV33" si="26">IFERROR((CT2*100)/CU2,0)</f>
        <v>0</v>
      </c>
      <c r="CW2" s="9">
        <v>19.149999999999999</v>
      </c>
      <c r="CX2" s="9">
        <v>338.81</v>
      </c>
      <c r="CY2" s="9">
        <f t="shared" ref="CY2:CY33" si="27">IFERROR((CW2*100)/CX2,0)</f>
        <v>5.6521354151294227</v>
      </c>
      <c r="CZ2" s="9">
        <v>19.299514798484413</v>
      </c>
      <c r="DA2" s="9">
        <v>141.05634999924885</v>
      </c>
      <c r="DB2" s="9">
        <f t="shared" ref="DB2:DB33" si="28">IFERROR((CZ2*100)/DA2,0)</f>
        <v>13.682131147294813</v>
      </c>
      <c r="DC2" s="9">
        <v>257.45497345526366</v>
      </c>
      <c r="DD2" s="9">
        <v>356.99032179075238</v>
      </c>
      <c r="DE2" s="9">
        <v>143.82554965266124</v>
      </c>
      <c r="DF2" s="9">
        <v>123.30074719101357</v>
      </c>
      <c r="DG2" s="9">
        <v>164.93986526812967</v>
      </c>
      <c r="DH2" s="9">
        <v>0</v>
      </c>
      <c r="DI2" s="9">
        <v>0</v>
      </c>
      <c r="DJ2" s="9">
        <v>0</v>
      </c>
      <c r="DK2" s="9">
        <v>0</v>
      </c>
      <c r="DL2" s="9">
        <v>0</v>
      </c>
      <c r="DM2" s="9">
        <v>816.25296708780695</v>
      </c>
      <c r="DN2" s="9">
        <v>3691.6264646723635</v>
      </c>
      <c r="DO2" s="9">
        <v>2181.5646673860733</v>
      </c>
      <c r="DP2" s="9">
        <v>786.7202070332354</v>
      </c>
      <c r="DQ2" s="9">
        <v>971.59010694405958</v>
      </c>
      <c r="DR2" s="9">
        <v>0</v>
      </c>
      <c r="DS2" s="9">
        <v>14.717914575421817</v>
      </c>
      <c r="DT2" s="9">
        <v>10.0531282401751</v>
      </c>
      <c r="DU2" s="9">
        <v>1.7061114765386618</v>
      </c>
      <c r="DV2" s="9">
        <v>0.56969953063748102</v>
      </c>
      <c r="DW2" s="9">
        <v>381.61289184071512</v>
      </c>
      <c r="DX2" s="9">
        <v>808.5327012689703</v>
      </c>
      <c r="DY2" s="9">
        <v>323.95455015906856</v>
      </c>
      <c r="DZ2" s="9">
        <v>219.88558214439774</v>
      </c>
      <c r="EA2" s="9">
        <v>308.90790213369849</v>
      </c>
      <c r="EB2" s="9">
        <v>383.14170621166016</v>
      </c>
      <c r="EC2" s="9">
        <v>842.88697020349014</v>
      </c>
      <c r="ED2" s="9">
        <v>344.34862018241245</v>
      </c>
      <c r="EE2" s="9">
        <v>233.57236756637687</v>
      </c>
      <c r="EF2" s="9">
        <v>326.36926249347084</v>
      </c>
      <c r="EG2" s="9">
        <v>383.32046448677784</v>
      </c>
      <c r="EH2" s="9">
        <v>857.0117525087777</v>
      </c>
      <c r="EI2" s="9">
        <v>353.11801549448614</v>
      </c>
      <c r="EJ2" s="9">
        <v>238.63763532051445</v>
      </c>
      <c r="EK2" s="9">
        <v>332.50323508336515</v>
      </c>
      <c r="EL2" s="9">
        <v>166.21046846640178</v>
      </c>
      <c r="EM2" s="9">
        <v>523.80044076377783</v>
      </c>
      <c r="EN2" s="9">
        <v>426.13123216990988</v>
      </c>
      <c r="EO2" s="9">
        <v>157.42445858123094</v>
      </c>
      <c r="EP2" s="9">
        <v>233.23290079603046</v>
      </c>
      <c r="EQ2" s="9">
        <v>613.08170405112526</v>
      </c>
      <c r="ER2" s="9">
        <v>3035.9086048650456</v>
      </c>
      <c r="ES2" s="9">
        <v>1712.724440060349</v>
      </c>
      <c r="ET2" s="9">
        <v>620.27934657730748</v>
      </c>
      <c r="EU2" s="9">
        <v>726.39488038733259</v>
      </c>
      <c r="EV2" s="9">
        <v>0</v>
      </c>
      <c r="EW2" s="9">
        <v>0</v>
      </c>
      <c r="EX2" s="9">
        <v>0</v>
      </c>
      <c r="EY2" s="9">
        <v>0</v>
      </c>
      <c r="EZ2" s="9">
        <v>0</v>
      </c>
      <c r="FA2" s="9">
        <v>187.74712003947062</v>
      </c>
      <c r="FB2" s="9">
        <v>839.74634843452782</v>
      </c>
      <c r="FC2" s="9">
        <v>499.82887243920015</v>
      </c>
      <c r="FD2" s="9">
        <v>190.56394879240545</v>
      </c>
      <c r="FE2" s="9">
        <v>191.46968140725971</v>
      </c>
      <c r="FF2" s="9">
        <v>591.54505248257692</v>
      </c>
      <c r="FG2" s="9">
        <v>2719.9626972386968</v>
      </c>
      <c r="FH2" s="9">
        <v>1639.0267997951739</v>
      </c>
      <c r="FI2" s="9">
        <v>587.13985632717458</v>
      </c>
      <c r="FJ2" s="9">
        <v>768.1580997784672</v>
      </c>
      <c r="FK2" s="9">
        <v>0</v>
      </c>
      <c r="FL2" s="9">
        <v>0</v>
      </c>
      <c r="FM2" s="9">
        <v>0</v>
      </c>
      <c r="FN2" s="9">
        <v>0</v>
      </c>
      <c r="FO2" s="9">
        <v>0</v>
      </c>
      <c r="FP2" s="9">
        <v>10.34</v>
      </c>
      <c r="FQ2" s="9">
        <v>654.9</v>
      </c>
      <c r="FR2" s="9">
        <f t="shared" ref="FR2:FR33" si="29">IFERROR((FP2*100)/FQ2,0)</f>
        <v>1.5788670025958162</v>
      </c>
      <c r="FS2" s="10">
        <v>9</v>
      </c>
      <c r="FT2" s="10">
        <v>2</v>
      </c>
      <c r="FU2" s="10">
        <v>1</v>
      </c>
      <c r="FV2" s="9">
        <v>0</v>
      </c>
      <c r="FW2" s="9">
        <v>0</v>
      </c>
      <c r="FX2" s="9">
        <f t="shared" ref="FX2:FX33" si="30">IFERROR((FV2*100)/FW2,0)</f>
        <v>0</v>
      </c>
    </row>
    <row r="3" spans="1:180" x14ac:dyDescent="0.35">
      <c r="A3" s="7">
        <v>46</v>
      </c>
      <c r="B3" s="7" t="s">
        <v>69</v>
      </c>
      <c r="C3" s="8">
        <v>491709.72</v>
      </c>
      <c r="D3" s="10">
        <v>6995.48</v>
      </c>
      <c r="E3" s="12">
        <f t="shared" si="0"/>
        <v>1.4226849125536913</v>
      </c>
      <c r="F3" s="10">
        <f t="shared" si="1"/>
        <v>12426.775424192323</v>
      </c>
      <c r="G3" s="12">
        <v>2731.4512504287532</v>
      </c>
      <c r="H3" s="12">
        <v>5918.0291188040737</v>
      </c>
      <c r="I3" s="12">
        <v>1905.3264717757741</v>
      </c>
      <c r="J3" s="12">
        <v>839.44177296405871</v>
      </c>
      <c r="K3" s="12">
        <v>1032.5268102196619</v>
      </c>
      <c r="L3" s="9">
        <v>587</v>
      </c>
      <c r="M3" s="9">
        <v>38156.519999999997</v>
      </c>
      <c r="N3" s="9">
        <f t="shared" si="2"/>
        <v>1.5384002524339222</v>
      </c>
      <c r="O3" s="9">
        <v>861.11</v>
      </c>
      <c r="P3" s="9">
        <v>29309.200000000001</v>
      </c>
      <c r="Q3" s="9">
        <f t="shared" si="3"/>
        <v>2.9380194614660242</v>
      </c>
      <c r="R3" s="9">
        <v>1388.48</v>
      </c>
      <c r="S3" s="9">
        <v>118834.9</v>
      </c>
      <c r="T3" s="9">
        <f t="shared" si="4"/>
        <v>1.1684109634459239</v>
      </c>
      <c r="U3" s="9">
        <v>586.78</v>
      </c>
      <c r="V3" s="9">
        <v>26648.91</v>
      </c>
      <c r="W3" s="9">
        <f t="shared" si="5"/>
        <v>2.2018911842923408</v>
      </c>
      <c r="X3" s="9">
        <v>0.34</v>
      </c>
      <c r="Y3" s="9">
        <v>1526.3999999999999</v>
      </c>
      <c r="Z3" s="9">
        <f t="shared" si="6"/>
        <v>2.2274633123689731E-2</v>
      </c>
      <c r="AA3" s="9">
        <v>33.22</v>
      </c>
      <c r="AB3" s="9">
        <v>4250.7400000000007</v>
      </c>
      <c r="AC3" s="9">
        <f t="shared" si="7"/>
        <v>0.78151098396984986</v>
      </c>
      <c r="AD3" s="9">
        <v>20.36</v>
      </c>
      <c r="AE3" s="9">
        <v>50.61</v>
      </c>
      <c r="AF3" s="9">
        <f t="shared" si="8"/>
        <v>40.229203714680892</v>
      </c>
      <c r="AG3" s="9">
        <v>96.84</v>
      </c>
      <c r="AH3" s="9">
        <v>12725.84</v>
      </c>
      <c r="AI3" s="9">
        <f t="shared" si="9"/>
        <v>0.76097137792082881</v>
      </c>
      <c r="AJ3" s="9">
        <v>7.14</v>
      </c>
      <c r="AK3" s="9">
        <v>18.89</v>
      </c>
      <c r="AL3" s="9">
        <f t="shared" si="10"/>
        <v>37.797776601376391</v>
      </c>
      <c r="AM3" s="9">
        <v>0.99</v>
      </c>
      <c r="AN3" s="9">
        <v>3.3099999999999996</v>
      </c>
      <c r="AO3" s="9">
        <f t="shared" si="11"/>
        <v>29.909365558912391</v>
      </c>
      <c r="AP3" s="9">
        <v>0.14000000000000001</v>
      </c>
      <c r="AQ3" s="9">
        <v>2.3800000000000003</v>
      </c>
      <c r="AR3" s="9">
        <f t="shared" si="12"/>
        <v>5.8823529411764701</v>
      </c>
      <c r="AS3" s="9">
        <v>151.91807855209908</v>
      </c>
      <c r="AT3" s="9">
        <v>156.11011320203033</v>
      </c>
      <c r="AU3" s="9">
        <v>204.12201195176777</v>
      </c>
      <c r="AV3" s="9">
        <v>1376.3426107497075</v>
      </c>
      <c r="AW3" s="9">
        <v>486.41204534582164</v>
      </c>
      <c r="AX3" s="9">
        <v>525.98589343094409</v>
      </c>
      <c r="AY3" s="9">
        <v>132.90339822129343</v>
      </c>
      <c r="AZ3" s="9">
        <v>5.2760653065391724E-2</v>
      </c>
      <c r="BA3" s="9">
        <v>0.14417162589132101</v>
      </c>
      <c r="BB3" s="9">
        <v>5.6037145242380385E-3</v>
      </c>
      <c r="BC3" s="9">
        <v>114.32702515637466</v>
      </c>
      <c r="BD3" s="9">
        <v>0</v>
      </c>
      <c r="BE3" s="9">
        <v>3.1195118391702737E-2</v>
      </c>
      <c r="BF3" s="9">
        <v>0</v>
      </c>
      <c r="BG3" s="9">
        <v>85.08</v>
      </c>
      <c r="BH3" s="9">
        <v>2629.14</v>
      </c>
      <c r="BI3" s="9">
        <f t="shared" si="13"/>
        <v>3.2360391610945025</v>
      </c>
      <c r="BJ3" s="9">
        <v>19.059999999999999</v>
      </c>
      <c r="BK3" s="9">
        <v>2421.2599999999998</v>
      </c>
      <c r="BL3" s="9">
        <f t="shared" si="14"/>
        <v>0.78719344473538566</v>
      </c>
      <c r="BM3" s="9">
        <v>423.52</v>
      </c>
      <c r="BN3" s="9">
        <v>5141.09</v>
      </c>
      <c r="BO3" s="9">
        <f t="shared" si="15"/>
        <v>8.2379417594323385</v>
      </c>
      <c r="BP3" s="10">
        <v>269</v>
      </c>
      <c r="BQ3" s="10">
        <v>1236</v>
      </c>
      <c r="BR3" s="9">
        <f t="shared" si="16"/>
        <v>21.763754045307444</v>
      </c>
      <c r="BS3" s="9">
        <v>3052.35</v>
      </c>
      <c r="BT3" s="9">
        <v>11177.05</v>
      </c>
      <c r="BU3" s="9">
        <f t="shared" si="17"/>
        <v>27.309084239580212</v>
      </c>
      <c r="BV3" s="9">
        <v>2023.9</v>
      </c>
      <c r="BW3" s="9">
        <v>10649.83</v>
      </c>
      <c r="BX3" s="9">
        <f t="shared" si="18"/>
        <v>19.004059219724635</v>
      </c>
      <c r="BY3" s="9">
        <v>557.59</v>
      </c>
      <c r="BZ3" s="9">
        <v>4954.6900000000005</v>
      </c>
      <c r="CA3" s="9">
        <f t="shared" si="19"/>
        <v>11.253781770403394</v>
      </c>
      <c r="CB3" s="10">
        <v>1</v>
      </c>
      <c r="CC3" s="10">
        <v>1</v>
      </c>
      <c r="CD3" s="10">
        <f t="shared" si="20"/>
        <v>100</v>
      </c>
      <c r="CE3" s="10">
        <v>17</v>
      </c>
      <c r="CF3" s="10">
        <v>109</v>
      </c>
      <c r="CG3" s="10">
        <f t="shared" si="21"/>
        <v>15.596330275229358</v>
      </c>
      <c r="CH3" s="9">
        <v>13.58570230144273</v>
      </c>
      <c r="CI3" s="9">
        <v>118.55061484763529</v>
      </c>
      <c r="CJ3" s="9">
        <f t="shared" si="22"/>
        <v>11.459832847685751</v>
      </c>
      <c r="CK3" s="9">
        <v>14.448558522988456</v>
      </c>
      <c r="CL3" s="9">
        <v>184.47813386381713</v>
      </c>
      <c r="CM3" s="9">
        <f t="shared" si="23"/>
        <v>7.8321252607934921</v>
      </c>
      <c r="CN3" s="9">
        <v>75.032357177199003</v>
      </c>
      <c r="CO3" s="9">
        <v>609.29331128228762</v>
      </c>
      <c r="CP3" s="9">
        <f t="shared" si="24"/>
        <v>12.314653023071882</v>
      </c>
      <c r="CQ3" s="9">
        <v>304.92854836707966</v>
      </c>
      <c r="CR3" s="9">
        <v>3832.0788992114412</v>
      </c>
      <c r="CS3" s="9">
        <f t="shared" si="25"/>
        <v>7.9572617471374958</v>
      </c>
      <c r="CT3" s="9">
        <v>0</v>
      </c>
      <c r="CU3" s="9">
        <v>0</v>
      </c>
      <c r="CV3" s="9">
        <f t="shared" si="26"/>
        <v>0</v>
      </c>
      <c r="CW3" s="9">
        <v>258.32</v>
      </c>
      <c r="CX3" s="9">
        <v>1439.4099999999999</v>
      </c>
      <c r="CY3" s="9">
        <f t="shared" si="27"/>
        <v>17.946241862985531</v>
      </c>
      <c r="CZ3" s="9">
        <v>14.558799587398708</v>
      </c>
      <c r="DA3" s="9">
        <v>88.783192598567211</v>
      </c>
      <c r="DB3" s="9">
        <f t="shared" si="28"/>
        <v>16.398148299561889</v>
      </c>
      <c r="DC3" s="9">
        <v>308.83498770738123</v>
      </c>
      <c r="DD3" s="9">
        <v>257.65061240876224</v>
      </c>
      <c r="DE3" s="9">
        <v>201.76031866509086</v>
      </c>
      <c r="DF3" s="9">
        <v>190.59153230918355</v>
      </c>
      <c r="DG3" s="9">
        <v>262.60175692420535</v>
      </c>
      <c r="DH3" s="9">
        <v>0</v>
      </c>
      <c r="DI3" s="9">
        <v>0</v>
      </c>
      <c r="DJ3" s="9">
        <v>0</v>
      </c>
      <c r="DK3" s="9">
        <v>0</v>
      </c>
      <c r="DL3" s="9">
        <v>0</v>
      </c>
      <c r="DM3" s="9">
        <v>2611.7396245767172</v>
      </c>
      <c r="DN3" s="9">
        <v>5590.6487588332593</v>
      </c>
      <c r="DO3" s="9">
        <v>1645.5264125870071</v>
      </c>
      <c r="DP3" s="9">
        <v>651.07026426635809</v>
      </c>
      <c r="DQ3" s="9">
        <v>804.68626088617896</v>
      </c>
      <c r="DR3" s="9">
        <v>119.71162586749129</v>
      </c>
      <c r="DS3" s="9">
        <v>327.38036313853536</v>
      </c>
      <c r="DT3" s="9">
        <v>259.8000623893484</v>
      </c>
      <c r="DU3" s="9">
        <v>188.37150970070266</v>
      </c>
      <c r="DV3" s="9">
        <v>227.84054891812369</v>
      </c>
      <c r="DW3" s="9">
        <v>1135.4844317585189</v>
      </c>
      <c r="DX3" s="9">
        <v>921.99498532954374</v>
      </c>
      <c r="DY3" s="9">
        <v>264.86605336145243</v>
      </c>
      <c r="DZ3" s="9">
        <v>252.98898020657003</v>
      </c>
      <c r="EA3" s="9">
        <v>249.88481944749191</v>
      </c>
      <c r="EB3" s="9">
        <v>1139.9487064719428</v>
      </c>
      <c r="EC3" s="9">
        <v>979.41194448810552</v>
      </c>
      <c r="ED3" s="9">
        <v>294.4841452149368</v>
      </c>
      <c r="EE3" s="9">
        <v>277.32273691183622</v>
      </c>
      <c r="EF3" s="9">
        <v>283.0478795439555</v>
      </c>
      <c r="EG3" s="9">
        <v>1141.6204952450155</v>
      </c>
      <c r="EH3" s="9">
        <v>1002.5443739962892</v>
      </c>
      <c r="EI3" s="9">
        <v>305.19099521609604</v>
      </c>
      <c r="EJ3" s="9">
        <v>286.40801710839736</v>
      </c>
      <c r="EK3" s="9">
        <v>293.74306878560787</v>
      </c>
      <c r="EL3" s="9">
        <v>0.43008703238914281</v>
      </c>
      <c r="EM3" s="9">
        <v>7.4454920626181593</v>
      </c>
      <c r="EN3" s="9">
        <v>6.3441028926059335</v>
      </c>
      <c r="EO3" s="9">
        <v>4.4458873368648355</v>
      </c>
      <c r="EP3" s="9">
        <v>2.830548532773153</v>
      </c>
      <c r="EQ3" s="9">
        <v>1994.2131966915526</v>
      </c>
      <c r="ER3" s="9">
        <v>4712.0428730058284</v>
      </c>
      <c r="ES3" s="9">
        <v>1675.2588945130487</v>
      </c>
      <c r="ET3" s="9">
        <v>771.67027758732604</v>
      </c>
      <c r="EU3" s="9">
        <v>937.29040111808774</v>
      </c>
      <c r="EV3" s="9">
        <v>736.80796776147201</v>
      </c>
      <c r="EW3" s="9">
        <v>1198.5407536160965</v>
      </c>
      <c r="EX3" s="9">
        <v>223.72347667097071</v>
      </c>
      <c r="EY3" s="9">
        <v>63.325608040537695</v>
      </c>
      <c r="EZ3" s="9">
        <v>92.405863137064685</v>
      </c>
      <c r="FA3" s="9">
        <v>0</v>
      </c>
      <c r="FB3" s="9">
        <v>0</v>
      </c>
      <c r="FC3" s="9">
        <v>7.2468498800672673E-2</v>
      </c>
      <c r="FD3" s="9">
        <v>0</v>
      </c>
      <c r="FE3" s="9">
        <v>0</v>
      </c>
      <c r="FF3" s="9">
        <v>1905.4492706493299</v>
      </c>
      <c r="FG3" s="9">
        <v>4717.8701259554564</v>
      </c>
      <c r="FH3" s="9">
        <v>1777.5168362286797</v>
      </c>
      <c r="FI3" s="9">
        <v>780.83168275070841</v>
      </c>
      <c r="FJ3" s="9">
        <v>957.34460827200314</v>
      </c>
      <c r="FK3" s="9">
        <v>826.00198083608586</v>
      </c>
      <c r="FL3" s="9">
        <v>1200.1589928258686</v>
      </c>
      <c r="FM3" s="9">
        <v>127.73766935009522</v>
      </c>
      <c r="FN3" s="9">
        <v>58.610090213142833</v>
      </c>
      <c r="FO3" s="9">
        <v>75.182204516803864</v>
      </c>
      <c r="FP3" s="9">
        <v>0</v>
      </c>
      <c r="FQ3" s="9">
        <v>0</v>
      </c>
      <c r="FR3" s="9">
        <f t="shared" si="29"/>
        <v>0</v>
      </c>
      <c r="FS3" s="10">
        <v>4</v>
      </c>
      <c r="FT3" s="10">
        <v>1</v>
      </c>
      <c r="FU3" s="10">
        <v>1</v>
      </c>
      <c r="FV3" s="9">
        <v>4.92</v>
      </c>
      <c r="FW3" s="9">
        <v>1478.3000000000002</v>
      </c>
      <c r="FX3" s="9">
        <f t="shared" si="30"/>
        <v>0.33281471961036324</v>
      </c>
    </row>
    <row r="4" spans="1:180" x14ac:dyDescent="0.35">
      <c r="A4" s="7">
        <v>28</v>
      </c>
      <c r="B4" s="7" t="s">
        <v>51</v>
      </c>
      <c r="C4" s="8">
        <v>288190.25</v>
      </c>
      <c r="D4" s="10">
        <v>7085.25</v>
      </c>
      <c r="E4" s="12">
        <f t="shared" si="0"/>
        <v>2.4585321675525109</v>
      </c>
      <c r="F4" s="10">
        <f t="shared" si="1"/>
        <v>6887.5935080611516</v>
      </c>
      <c r="G4" s="12">
        <v>904.64504753426718</v>
      </c>
      <c r="H4" s="12">
        <v>3649.086401511905</v>
      </c>
      <c r="I4" s="12">
        <v>1118.9141982169431</v>
      </c>
      <c r="J4" s="12">
        <v>631.3369820152999</v>
      </c>
      <c r="K4" s="12">
        <v>583.61087878273634</v>
      </c>
      <c r="L4" s="9">
        <v>40.98</v>
      </c>
      <c r="M4" s="9">
        <v>1192.49</v>
      </c>
      <c r="N4" s="9">
        <f t="shared" si="2"/>
        <v>3.4365068050885124</v>
      </c>
      <c r="O4" s="9">
        <v>355.13</v>
      </c>
      <c r="P4" s="9">
        <v>11267.97</v>
      </c>
      <c r="Q4" s="9">
        <f t="shared" si="3"/>
        <v>3.1516768326504243</v>
      </c>
      <c r="R4" s="9">
        <v>2414.52</v>
      </c>
      <c r="S4" s="9">
        <v>87274.53</v>
      </c>
      <c r="T4" s="9">
        <f t="shared" si="4"/>
        <v>2.7665803528245871</v>
      </c>
      <c r="U4" s="9">
        <v>870.34</v>
      </c>
      <c r="V4" s="9">
        <v>19546.650000000001</v>
      </c>
      <c r="W4" s="9">
        <f t="shared" si="5"/>
        <v>4.452629990305244</v>
      </c>
      <c r="X4" s="9">
        <v>69.2</v>
      </c>
      <c r="Y4" s="9">
        <v>3389.6499999999996</v>
      </c>
      <c r="Z4" s="9">
        <f t="shared" si="6"/>
        <v>2.0415087103388259</v>
      </c>
      <c r="AA4" s="9">
        <v>7.73</v>
      </c>
      <c r="AB4" s="9">
        <v>360.34000000000003</v>
      </c>
      <c r="AC4" s="9">
        <f t="shared" si="7"/>
        <v>2.1451962035855026</v>
      </c>
      <c r="AD4" s="9">
        <v>0</v>
      </c>
      <c r="AE4" s="9">
        <v>0</v>
      </c>
      <c r="AF4" s="9">
        <f t="shared" si="8"/>
        <v>0</v>
      </c>
      <c r="AG4" s="9">
        <v>0</v>
      </c>
      <c r="AH4" s="9">
        <v>0</v>
      </c>
      <c r="AI4" s="9">
        <f t="shared" si="9"/>
        <v>0</v>
      </c>
      <c r="AJ4" s="9">
        <v>50.39</v>
      </c>
      <c r="AK4" s="9">
        <v>149.43</v>
      </c>
      <c r="AL4" s="9">
        <f t="shared" si="10"/>
        <v>33.721474938098105</v>
      </c>
      <c r="AM4" s="9">
        <v>11.54</v>
      </c>
      <c r="AN4" s="9">
        <v>42.14</v>
      </c>
      <c r="AO4" s="9">
        <f t="shared" si="11"/>
        <v>27.384907451352635</v>
      </c>
      <c r="AP4" s="9">
        <v>2.27</v>
      </c>
      <c r="AQ4" s="9">
        <v>5.87</v>
      </c>
      <c r="AR4" s="9">
        <f t="shared" si="12"/>
        <v>38.67120954003407</v>
      </c>
      <c r="AS4" s="9">
        <v>134.70099890807785</v>
      </c>
      <c r="AT4" s="9">
        <v>115.22516922757853</v>
      </c>
      <c r="AU4" s="9">
        <v>137.31777755401404</v>
      </c>
      <c r="AV4" s="9">
        <v>449.63907520332333</v>
      </c>
      <c r="AW4" s="9">
        <v>214.6141946121781</v>
      </c>
      <c r="AX4" s="9">
        <v>166.23931144278953</v>
      </c>
      <c r="AY4" s="9">
        <v>140.15043977945686</v>
      </c>
      <c r="AZ4" s="9">
        <v>0</v>
      </c>
      <c r="BA4" s="9">
        <v>0.26806090092884916</v>
      </c>
      <c r="BB4" s="9">
        <v>0.14971926546640343</v>
      </c>
      <c r="BC4" s="9">
        <v>6.4437824795134908</v>
      </c>
      <c r="BD4" s="9">
        <v>0</v>
      </c>
      <c r="BE4" s="9">
        <v>0</v>
      </c>
      <c r="BF4" s="9">
        <v>0</v>
      </c>
      <c r="BG4" s="9">
        <v>55.78</v>
      </c>
      <c r="BH4" s="9">
        <v>1065.3</v>
      </c>
      <c r="BI4" s="9">
        <f t="shared" si="13"/>
        <v>5.2360837322819869</v>
      </c>
      <c r="BJ4" s="9">
        <v>1.1399999999999999</v>
      </c>
      <c r="BK4" s="9">
        <v>67.67</v>
      </c>
      <c r="BL4" s="9">
        <f t="shared" si="14"/>
        <v>1.684646076547953</v>
      </c>
      <c r="BM4" s="9">
        <v>142.69</v>
      </c>
      <c r="BN4" s="9">
        <v>1546.44</v>
      </c>
      <c r="BO4" s="9">
        <f t="shared" si="15"/>
        <v>9.2269987843045964</v>
      </c>
      <c r="BP4" s="10">
        <v>182</v>
      </c>
      <c r="BQ4" s="10">
        <v>543</v>
      </c>
      <c r="BR4" s="9">
        <f t="shared" si="16"/>
        <v>33.517495395948437</v>
      </c>
      <c r="BS4" s="9">
        <v>2383.06</v>
      </c>
      <c r="BT4" s="9">
        <v>10293.459999999999</v>
      </c>
      <c r="BU4" s="9">
        <f t="shared" si="17"/>
        <v>23.151204745537459</v>
      </c>
      <c r="BV4" s="9">
        <v>3853.87</v>
      </c>
      <c r="BW4" s="9">
        <v>23357.289999999997</v>
      </c>
      <c r="BX4" s="9">
        <f t="shared" si="18"/>
        <v>16.499645292754426</v>
      </c>
      <c r="BY4" s="9">
        <v>425.42</v>
      </c>
      <c r="BZ4" s="9">
        <v>4910.29</v>
      </c>
      <c r="CA4" s="9">
        <f t="shared" si="19"/>
        <v>8.6638467381763604</v>
      </c>
      <c r="CB4" s="10">
        <v>0</v>
      </c>
      <c r="CC4" s="10">
        <v>0</v>
      </c>
      <c r="CD4" s="10">
        <f t="shared" si="20"/>
        <v>0</v>
      </c>
      <c r="CE4" s="10">
        <v>33</v>
      </c>
      <c r="CF4" s="10">
        <v>730</v>
      </c>
      <c r="CG4" s="10">
        <f t="shared" si="21"/>
        <v>4.5205479452054798</v>
      </c>
      <c r="CH4" s="9">
        <v>11.077860193731004</v>
      </c>
      <c r="CI4" s="9">
        <v>105.47369819166218</v>
      </c>
      <c r="CJ4" s="9">
        <f t="shared" si="22"/>
        <v>10.502959869294429</v>
      </c>
      <c r="CK4" s="9">
        <v>20.006862580453479</v>
      </c>
      <c r="CL4" s="9">
        <v>195.44391928485581</v>
      </c>
      <c r="CM4" s="9">
        <f t="shared" si="23"/>
        <v>10.236625756206749</v>
      </c>
      <c r="CN4" s="9">
        <v>45.799691111474814</v>
      </c>
      <c r="CO4" s="9">
        <v>296.10305340609528</v>
      </c>
      <c r="CP4" s="9">
        <f t="shared" si="24"/>
        <v>15.46748356176594</v>
      </c>
      <c r="CQ4" s="9">
        <v>213.2697000507803</v>
      </c>
      <c r="CR4" s="9">
        <v>2072.1927136489016</v>
      </c>
      <c r="CS4" s="9">
        <f t="shared" si="25"/>
        <v>10.291981949653515</v>
      </c>
      <c r="CT4" s="9">
        <v>0</v>
      </c>
      <c r="CU4" s="9">
        <v>0</v>
      </c>
      <c r="CV4" s="9">
        <f t="shared" si="26"/>
        <v>0</v>
      </c>
      <c r="CW4" s="9">
        <v>1.59</v>
      </c>
      <c r="CX4" s="9">
        <v>88.740000000000009</v>
      </c>
      <c r="CY4" s="9">
        <f t="shared" si="27"/>
        <v>1.7917511832319133</v>
      </c>
      <c r="CZ4" s="9">
        <v>14.81608748790117</v>
      </c>
      <c r="DA4" s="9">
        <v>71.098737884466118</v>
      </c>
      <c r="DB4" s="9">
        <f t="shared" si="28"/>
        <v>20.838748940912264</v>
      </c>
      <c r="DC4" s="9">
        <v>263.21169259285108</v>
      </c>
      <c r="DD4" s="9">
        <v>385.18899046227807</v>
      </c>
      <c r="DE4" s="9">
        <v>190.99533593507954</v>
      </c>
      <c r="DF4" s="9">
        <v>134.42035777636539</v>
      </c>
      <c r="DG4" s="9">
        <v>160.81676559942167</v>
      </c>
      <c r="DH4" s="9">
        <v>97.933098527421805</v>
      </c>
      <c r="DI4" s="9">
        <v>83.116834616996286</v>
      </c>
      <c r="DJ4" s="9">
        <v>43.019751855343856</v>
      </c>
      <c r="DK4" s="9">
        <v>50.447771833792238</v>
      </c>
      <c r="DL4" s="9">
        <v>99.629633794497011</v>
      </c>
      <c r="DM4" s="9">
        <v>904.6450466738878</v>
      </c>
      <c r="DN4" s="9">
        <v>3649.0864037894521</v>
      </c>
      <c r="DO4" s="9">
        <v>1118.9141977008053</v>
      </c>
      <c r="DP4" s="9">
        <v>631.33698251434976</v>
      </c>
      <c r="DQ4" s="9">
        <v>583.6108786830066</v>
      </c>
      <c r="DR4" s="9">
        <v>0</v>
      </c>
      <c r="DS4" s="9">
        <v>0</v>
      </c>
      <c r="DT4" s="9">
        <v>0</v>
      </c>
      <c r="DU4" s="9">
        <v>0</v>
      </c>
      <c r="DV4" s="9">
        <v>0</v>
      </c>
      <c r="DW4" s="9">
        <v>466.31383084794089</v>
      </c>
      <c r="DX4" s="9">
        <v>771.43375392796236</v>
      </c>
      <c r="DY4" s="9">
        <v>179.40422598043529</v>
      </c>
      <c r="DZ4" s="9">
        <v>164.55374052463316</v>
      </c>
      <c r="EA4" s="9">
        <v>202.70360356670207</v>
      </c>
      <c r="EB4" s="9">
        <v>469.00733439273063</v>
      </c>
      <c r="EC4" s="9">
        <v>815.3760418121816</v>
      </c>
      <c r="ED4" s="9">
        <v>194.86244805154746</v>
      </c>
      <c r="EE4" s="9">
        <v>177.99270078955288</v>
      </c>
      <c r="EF4" s="9">
        <v>218.55173020188198</v>
      </c>
      <c r="EG4" s="9">
        <v>469.96409973186775</v>
      </c>
      <c r="EH4" s="9">
        <v>830.90774431944726</v>
      </c>
      <c r="EI4" s="9">
        <v>199.70138893529901</v>
      </c>
      <c r="EJ4" s="9">
        <v>184.39759066866819</v>
      </c>
      <c r="EK4" s="9">
        <v>224.19112579241778</v>
      </c>
      <c r="EL4" s="9">
        <v>63.284306805159247</v>
      </c>
      <c r="EM4" s="9">
        <v>421.00208073314337</v>
      </c>
      <c r="EN4" s="9">
        <v>182.31000551745839</v>
      </c>
      <c r="EO4" s="9">
        <v>94.822249286399824</v>
      </c>
      <c r="EP4" s="9">
        <v>66.424146385533234</v>
      </c>
      <c r="EQ4" s="9">
        <v>778.33467677906106</v>
      </c>
      <c r="ER4" s="9">
        <v>3023.7013667463998</v>
      </c>
      <c r="ES4" s="9">
        <v>935.21557970441756</v>
      </c>
      <c r="ET4" s="9">
        <v>535.49756929613068</v>
      </c>
      <c r="EU4" s="9">
        <v>517.18673239828377</v>
      </c>
      <c r="EV4" s="9">
        <v>63.026065234546039</v>
      </c>
      <c r="EW4" s="9">
        <v>204.38695475140386</v>
      </c>
      <c r="EX4" s="9">
        <v>1.4086129852213018</v>
      </c>
      <c r="EY4" s="9">
        <v>1.0171634192703576</v>
      </c>
      <c r="EZ4" s="9">
        <v>0</v>
      </c>
      <c r="FA4" s="9">
        <v>93.29923700846237</v>
      </c>
      <c r="FB4" s="9">
        <v>445.40852568543943</v>
      </c>
      <c r="FC4" s="9">
        <v>235.76652510380848</v>
      </c>
      <c r="FD4" s="9">
        <v>121.7293038903763</v>
      </c>
      <c r="FE4" s="9">
        <v>114.17427135705914</v>
      </c>
      <c r="FF4" s="9">
        <v>637.79635101340386</v>
      </c>
      <c r="FG4" s="9">
        <v>2638.3372206159365</v>
      </c>
      <c r="FH4" s="9">
        <v>839.76049597720066</v>
      </c>
      <c r="FI4" s="9">
        <v>482.13241490524649</v>
      </c>
      <c r="FJ4" s="9">
        <v>441.9129908613798</v>
      </c>
      <c r="FK4" s="9">
        <v>173.54946079690319</v>
      </c>
      <c r="FL4" s="9">
        <v>565.34465593092648</v>
      </c>
      <c r="FM4" s="9">
        <v>43.387177126080289</v>
      </c>
      <c r="FN4" s="9">
        <v>27.475263206178482</v>
      </c>
      <c r="FO4" s="9">
        <v>27.523616565383367</v>
      </c>
      <c r="FP4" s="9">
        <v>1.55</v>
      </c>
      <c r="FQ4" s="9">
        <v>121.46</v>
      </c>
      <c r="FR4" s="9">
        <f t="shared" si="29"/>
        <v>1.2761402931006094</v>
      </c>
      <c r="FS4" s="10">
        <v>2</v>
      </c>
      <c r="FT4" s="10">
        <v>7</v>
      </c>
      <c r="FU4" s="10">
        <v>1</v>
      </c>
      <c r="FV4" s="9">
        <v>0</v>
      </c>
      <c r="FW4" s="9">
        <v>0</v>
      </c>
      <c r="FX4" s="9">
        <f t="shared" si="30"/>
        <v>0</v>
      </c>
    </row>
    <row r="5" spans="1:180" x14ac:dyDescent="0.35">
      <c r="A5" s="7">
        <v>35</v>
      </c>
      <c r="B5" s="7" t="s">
        <v>58</v>
      </c>
      <c r="C5" s="8">
        <v>130127.53</v>
      </c>
      <c r="D5" s="10">
        <v>1664.01</v>
      </c>
      <c r="E5" s="12">
        <f t="shared" si="0"/>
        <v>1.2787532353837809</v>
      </c>
      <c r="F5" s="10">
        <f t="shared" si="1"/>
        <v>2832.0307638141926</v>
      </c>
      <c r="G5" s="12">
        <v>177.47136957615149</v>
      </c>
      <c r="H5" s="12">
        <v>1237.9403528849207</v>
      </c>
      <c r="I5" s="12">
        <v>673.67398030985089</v>
      </c>
      <c r="J5" s="12">
        <v>390.06915972360633</v>
      </c>
      <c r="K5" s="12">
        <v>352.87590131966311</v>
      </c>
      <c r="L5" s="9">
        <v>94.03</v>
      </c>
      <c r="M5" s="9">
        <v>10400.58</v>
      </c>
      <c r="N5" s="9">
        <f t="shared" si="2"/>
        <v>0.90408419530449269</v>
      </c>
      <c r="O5" s="9">
        <v>766.13</v>
      </c>
      <c r="P5" s="9">
        <v>46171.619999999995</v>
      </c>
      <c r="Q5" s="9">
        <f t="shared" si="3"/>
        <v>1.6593093333090763</v>
      </c>
      <c r="R5" s="9">
        <v>8.5299999999999994</v>
      </c>
      <c r="S5" s="9">
        <v>4226.7299999999996</v>
      </c>
      <c r="T5" s="9">
        <f t="shared" si="4"/>
        <v>0.20181085614647729</v>
      </c>
      <c r="U5" s="9">
        <v>156.79</v>
      </c>
      <c r="V5" s="9">
        <v>11189.1</v>
      </c>
      <c r="W5" s="9">
        <f t="shared" si="5"/>
        <v>1.4012744546031406</v>
      </c>
      <c r="X5" s="9">
        <v>0</v>
      </c>
      <c r="Y5" s="9">
        <v>0</v>
      </c>
      <c r="Z5" s="9">
        <f t="shared" si="6"/>
        <v>0</v>
      </c>
      <c r="AA5" s="9">
        <v>0</v>
      </c>
      <c r="AB5" s="9">
        <v>0</v>
      </c>
      <c r="AC5" s="9">
        <f t="shared" si="7"/>
        <v>0</v>
      </c>
      <c r="AD5" s="9">
        <v>0</v>
      </c>
      <c r="AE5" s="9">
        <v>0</v>
      </c>
      <c r="AF5" s="9">
        <f t="shared" si="8"/>
        <v>0</v>
      </c>
      <c r="AG5" s="9">
        <v>0</v>
      </c>
      <c r="AH5" s="9">
        <v>0</v>
      </c>
      <c r="AI5" s="9">
        <f t="shared" si="9"/>
        <v>0</v>
      </c>
      <c r="AJ5" s="9">
        <v>1.1100000000000001</v>
      </c>
      <c r="AK5" s="9">
        <v>8.09</v>
      </c>
      <c r="AL5" s="9">
        <f t="shared" si="10"/>
        <v>13.720642768850434</v>
      </c>
      <c r="AM5" s="9">
        <v>0</v>
      </c>
      <c r="AN5" s="9">
        <v>0.74</v>
      </c>
      <c r="AO5" s="9">
        <f t="shared" si="11"/>
        <v>0</v>
      </c>
      <c r="AP5" s="9">
        <v>0</v>
      </c>
      <c r="AQ5" s="9">
        <v>0</v>
      </c>
      <c r="AR5" s="9">
        <f t="shared" si="12"/>
        <v>0</v>
      </c>
      <c r="AS5" s="9">
        <v>115.8723203807975</v>
      </c>
      <c r="AT5" s="9">
        <v>76.881071836347076</v>
      </c>
      <c r="AU5" s="9">
        <v>62.499344386984504</v>
      </c>
      <c r="AV5" s="9">
        <v>239.46169599927671</v>
      </c>
      <c r="AW5" s="9">
        <v>121.7294187669708</v>
      </c>
      <c r="AX5" s="9">
        <v>100.19357412740634</v>
      </c>
      <c r="AY5" s="9">
        <v>0</v>
      </c>
      <c r="AZ5" s="9">
        <v>0</v>
      </c>
      <c r="BA5" s="9">
        <v>0</v>
      </c>
      <c r="BB5" s="9">
        <v>0</v>
      </c>
      <c r="BC5" s="9">
        <v>0</v>
      </c>
      <c r="BD5" s="9">
        <v>0</v>
      </c>
      <c r="BE5" s="9">
        <v>0</v>
      </c>
      <c r="BF5" s="9">
        <v>0</v>
      </c>
      <c r="BG5" s="9">
        <v>47.15</v>
      </c>
      <c r="BH5" s="9">
        <v>3785.2000000000003</v>
      </c>
      <c r="BI5" s="9">
        <f t="shared" si="13"/>
        <v>1.2456409172566838</v>
      </c>
      <c r="BJ5" s="9">
        <v>2.0299999999999998</v>
      </c>
      <c r="BK5" s="9">
        <v>196.63</v>
      </c>
      <c r="BL5" s="9">
        <f t="shared" si="14"/>
        <v>1.0323958704165181</v>
      </c>
      <c r="BM5" s="9">
        <v>148.88</v>
      </c>
      <c r="BN5" s="9">
        <v>1632.6999999999998</v>
      </c>
      <c r="BO5" s="9">
        <f t="shared" si="15"/>
        <v>9.1186378391621243</v>
      </c>
      <c r="BP5" s="10">
        <v>0</v>
      </c>
      <c r="BQ5" s="10">
        <v>26</v>
      </c>
      <c r="BR5" s="9">
        <f t="shared" si="16"/>
        <v>0</v>
      </c>
      <c r="BS5" s="9">
        <v>404</v>
      </c>
      <c r="BT5" s="9">
        <v>2464.84</v>
      </c>
      <c r="BU5" s="9">
        <f t="shared" si="17"/>
        <v>16.390516220119764</v>
      </c>
      <c r="BV5" s="9">
        <v>784.43</v>
      </c>
      <c r="BW5" s="9">
        <v>5393.81</v>
      </c>
      <c r="BX5" s="9">
        <f t="shared" si="18"/>
        <v>14.543152243034143</v>
      </c>
      <c r="BY5" s="9">
        <v>18.350000000000001</v>
      </c>
      <c r="BZ5" s="9">
        <v>613.96</v>
      </c>
      <c r="CA5" s="9">
        <f t="shared" si="19"/>
        <v>2.9887940582448369</v>
      </c>
      <c r="CB5" s="10">
        <v>0</v>
      </c>
      <c r="CC5" s="10">
        <v>0</v>
      </c>
      <c r="CD5" s="10">
        <f t="shared" si="20"/>
        <v>0</v>
      </c>
      <c r="CE5" s="10">
        <v>0</v>
      </c>
      <c r="CF5" s="10">
        <v>0</v>
      </c>
      <c r="CG5" s="10">
        <f t="shared" si="21"/>
        <v>0</v>
      </c>
      <c r="CH5" s="9">
        <v>1.7200654522289973</v>
      </c>
      <c r="CI5" s="9">
        <v>51.370351500900107</v>
      </c>
      <c r="CJ5" s="9">
        <f t="shared" si="22"/>
        <v>3.3483622400342314</v>
      </c>
      <c r="CK5" s="9">
        <v>2.1530946187059414</v>
      </c>
      <c r="CL5" s="9">
        <v>95.860676564089076</v>
      </c>
      <c r="CM5" s="9">
        <f t="shared" si="23"/>
        <v>2.2460665789965066</v>
      </c>
      <c r="CN5" s="9">
        <v>16.091604644293163</v>
      </c>
      <c r="CO5" s="9">
        <v>311.79975773660351</v>
      </c>
      <c r="CP5" s="9">
        <f t="shared" si="24"/>
        <v>5.1608778534994038</v>
      </c>
      <c r="CQ5" s="9">
        <v>101.51785403681079</v>
      </c>
      <c r="CR5" s="9">
        <v>2300.0960867764343</v>
      </c>
      <c r="CS5" s="9">
        <f t="shared" si="25"/>
        <v>4.4136353529076793</v>
      </c>
      <c r="CT5" s="9">
        <v>0</v>
      </c>
      <c r="CU5" s="9">
        <v>0</v>
      </c>
      <c r="CV5" s="9">
        <f t="shared" si="26"/>
        <v>0</v>
      </c>
      <c r="CW5" s="9">
        <v>6.65</v>
      </c>
      <c r="CX5" s="9">
        <v>15.540000000000001</v>
      </c>
      <c r="CY5" s="9">
        <f t="shared" si="27"/>
        <v>42.792792792792788</v>
      </c>
      <c r="CZ5" s="9">
        <v>8.8463141646400203</v>
      </c>
      <c r="DA5" s="9">
        <v>79.794649808964863</v>
      </c>
      <c r="DB5" s="9">
        <f t="shared" si="28"/>
        <v>11.08635000694764</v>
      </c>
      <c r="DC5" s="9">
        <v>5.4199042723112525</v>
      </c>
      <c r="DD5" s="9">
        <v>6.9754935683455654</v>
      </c>
      <c r="DE5" s="9">
        <v>4.1952788125544567</v>
      </c>
      <c r="DF5" s="9">
        <v>3.6830544948733834</v>
      </c>
      <c r="DG5" s="9">
        <v>6.1725274600914952</v>
      </c>
      <c r="DH5" s="9">
        <v>0</v>
      </c>
      <c r="DI5" s="9">
        <v>0</v>
      </c>
      <c r="DJ5" s="9">
        <v>0</v>
      </c>
      <c r="DK5" s="9">
        <v>0</v>
      </c>
      <c r="DL5" s="9">
        <v>0</v>
      </c>
      <c r="DM5" s="9">
        <v>177.47136726890091</v>
      </c>
      <c r="DN5" s="9">
        <v>1237.9403557230676</v>
      </c>
      <c r="DO5" s="9">
        <v>673.67399692552613</v>
      </c>
      <c r="DP5" s="9">
        <v>390.0691592697591</v>
      </c>
      <c r="DQ5" s="9">
        <v>352.8759087760705</v>
      </c>
      <c r="DR5" s="9">
        <v>4.6173582925208032E-6</v>
      </c>
      <c r="DS5" s="9">
        <v>0</v>
      </c>
      <c r="DT5" s="9">
        <v>0</v>
      </c>
      <c r="DU5" s="9">
        <v>0</v>
      </c>
      <c r="DV5" s="9">
        <v>0</v>
      </c>
      <c r="DW5" s="9">
        <v>132.93040499863818</v>
      </c>
      <c r="DX5" s="9">
        <v>263.04893367678352</v>
      </c>
      <c r="DY5" s="9">
        <v>123.73890924839974</v>
      </c>
      <c r="DZ5" s="9">
        <v>80.344434381769076</v>
      </c>
      <c r="EA5" s="9">
        <v>72.950994999914428</v>
      </c>
      <c r="EB5" s="9">
        <v>133.20535404619702</v>
      </c>
      <c r="EC5" s="9">
        <v>278.50175257195247</v>
      </c>
      <c r="ED5" s="9">
        <v>136.36221680434923</v>
      </c>
      <c r="EE5" s="9">
        <v>87.306166501139984</v>
      </c>
      <c r="EF5" s="9">
        <v>77.773528664404566</v>
      </c>
      <c r="EG5" s="9">
        <v>133.28787437507719</v>
      </c>
      <c r="EH5" s="9">
        <v>283.92901044978015</v>
      </c>
      <c r="EI5" s="9">
        <v>140.48559664557021</v>
      </c>
      <c r="EJ5" s="9">
        <v>90.040707680865196</v>
      </c>
      <c r="EK5" s="9">
        <v>79.677024307373813</v>
      </c>
      <c r="EL5" s="9">
        <v>64.950516314948757</v>
      </c>
      <c r="EM5" s="9">
        <v>532.90516360372771</v>
      </c>
      <c r="EN5" s="9">
        <v>288.10224194467514</v>
      </c>
      <c r="EO5" s="9">
        <v>154.54119920667611</v>
      </c>
      <c r="EP5" s="9">
        <v>127.17881600548226</v>
      </c>
      <c r="EQ5" s="9">
        <v>112.52085534977378</v>
      </c>
      <c r="ER5" s="9">
        <v>705.03518957635129</v>
      </c>
      <c r="ES5" s="9">
        <v>385.57173608913649</v>
      </c>
      <c r="ET5" s="9">
        <v>235.52796022443914</v>
      </c>
      <c r="EU5" s="9">
        <v>225.69707953683178</v>
      </c>
      <c r="EV5" s="9">
        <v>0</v>
      </c>
      <c r="EW5" s="9">
        <v>0</v>
      </c>
      <c r="EX5" s="9">
        <v>0</v>
      </c>
      <c r="EY5" s="9">
        <v>0</v>
      </c>
      <c r="EZ5" s="9">
        <v>0</v>
      </c>
      <c r="FA5" s="9">
        <v>110.618817458387</v>
      </c>
      <c r="FB5" s="9">
        <v>942.62749130279667</v>
      </c>
      <c r="FC5" s="9">
        <v>498.71183407903243</v>
      </c>
      <c r="FD5" s="9">
        <v>280.34631196866866</v>
      </c>
      <c r="FE5" s="9">
        <v>235.06700308058544</v>
      </c>
      <c r="FF5" s="9">
        <v>66.85255420633564</v>
      </c>
      <c r="FG5" s="9">
        <v>295.31286188210788</v>
      </c>
      <c r="FH5" s="9">
        <v>174.96214394416427</v>
      </c>
      <c r="FI5" s="9">
        <v>109.72284746233706</v>
      </c>
      <c r="FJ5" s="9">
        <v>117.80889246032244</v>
      </c>
      <c r="FK5" s="9">
        <v>0</v>
      </c>
      <c r="FL5" s="9">
        <v>0</v>
      </c>
      <c r="FM5" s="9">
        <v>0</v>
      </c>
      <c r="FN5" s="9">
        <v>0</v>
      </c>
      <c r="FO5" s="9">
        <v>0</v>
      </c>
      <c r="FP5" s="9">
        <v>0</v>
      </c>
      <c r="FQ5" s="9">
        <v>2.63</v>
      </c>
      <c r="FR5" s="9">
        <f t="shared" si="29"/>
        <v>0</v>
      </c>
      <c r="FS5" s="10">
        <v>3</v>
      </c>
      <c r="FT5" s="10">
        <v>0</v>
      </c>
      <c r="FU5" s="10">
        <v>0</v>
      </c>
      <c r="FV5" s="9">
        <v>0</v>
      </c>
      <c r="FW5" s="9">
        <v>0</v>
      </c>
      <c r="FX5" s="9">
        <f t="shared" si="30"/>
        <v>0</v>
      </c>
    </row>
    <row r="6" spans="1:180" x14ac:dyDescent="0.35">
      <c r="A6" s="7">
        <v>76</v>
      </c>
      <c r="B6" s="7" t="s">
        <v>99</v>
      </c>
      <c r="C6" s="8">
        <v>109709.18</v>
      </c>
      <c r="D6" s="10">
        <v>1794.49</v>
      </c>
      <c r="E6" s="12">
        <f t="shared" si="0"/>
        <v>1.6356789832901861</v>
      </c>
      <c r="F6" s="10">
        <f t="shared" si="1"/>
        <v>3478.9559835107361</v>
      </c>
      <c r="G6" s="12">
        <v>311.59792184433934</v>
      </c>
      <c r="H6" s="12">
        <v>1558.5606386076483</v>
      </c>
      <c r="I6" s="12">
        <v>809.3089658758513</v>
      </c>
      <c r="J6" s="12">
        <v>367.99531990251336</v>
      </c>
      <c r="K6" s="12">
        <v>431.49313728038368</v>
      </c>
      <c r="L6" s="9">
        <v>23.46</v>
      </c>
      <c r="M6" s="9">
        <v>1783.77</v>
      </c>
      <c r="N6" s="9">
        <f t="shared" si="2"/>
        <v>1.3151919810289443</v>
      </c>
      <c r="O6" s="9">
        <v>172.71</v>
      </c>
      <c r="P6" s="9">
        <v>5779.51</v>
      </c>
      <c r="Q6" s="9">
        <f t="shared" si="3"/>
        <v>2.9883156184520834</v>
      </c>
      <c r="R6" s="9">
        <v>60.76</v>
      </c>
      <c r="S6" s="9">
        <v>5906.1500000000005</v>
      </c>
      <c r="T6" s="9">
        <f t="shared" si="4"/>
        <v>1.0287581588682981</v>
      </c>
      <c r="U6" s="9">
        <v>34.619999999999997</v>
      </c>
      <c r="V6" s="9">
        <v>6971.7699999999995</v>
      </c>
      <c r="W6" s="9">
        <f t="shared" si="5"/>
        <v>0.49657404073857853</v>
      </c>
      <c r="X6" s="9">
        <v>0</v>
      </c>
      <c r="Y6" s="9">
        <v>0</v>
      </c>
      <c r="Z6" s="9">
        <f t="shared" si="6"/>
        <v>0</v>
      </c>
      <c r="AA6" s="9">
        <v>0.02</v>
      </c>
      <c r="AB6" s="9">
        <v>910.62</v>
      </c>
      <c r="AC6" s="9">
        <f t="shared" si="7"/>
        <v>2.1963058136214887E-3</v>
      </c>
      <c r="AD6" s="9">
        <v>0</v>
      </c>
      <c r="AE6" s="9">
        <v>0</v>
      </c>
      <c r="AF6" s="9">
        <f t="shared" si="8"/>
        <v>0</v>
      </c>
      <c r="AG6" s="9">
        <v>0</v>
      </c>
      <c r="AH6" s="9">
        <v>0</v>
      </c>
      <c r="AI6" s="9">
        <f t="shared" si="9"/>
        <v>0</v>
      </c>
      <c r="AJ6" s="9">
        <v>2.16</v>
      </c>
      <c r="AK6" s="9">
        <v>5.8100000000000005</v>
      </c>
      <c r="AL6" s="9">
        <f t="shared" si="10"/>
        <v>37.177280550774526</v>
      </c>
      <c r="AM6" s="9">
        <v>0</v>
      </c>
      <c r="AN6" s="9">
        <v>0</v>
      </c>
      <c r="AO6" s="9">
        <f t="shared" si="11"/>
        <v>0</v>
      </c>
      <c r="AP6" s="9">
        <v>0</v>
      </c>
      <c r="AQ6" s="9">
        <v>0</v>
      </c>
      <c r="AR6" s="9">
        <f t="shared" si="12"/>
        <v>0</v>
      </c>
      <c r="AS6" s="9">
        <v>111.4973389575964</v>
      </c>
      <c r="AT6" s="9">
        <v>99.573251421488379</v>
      </c>
      <c r="AU6" s="9">
        <v>107.8915475297556</v>
      </c>
      <c r="AV6" s="9">
        <v>265.86416986261332</v>
      </c>
      <c r="AW6" s="9">
        <v>88.093772527348293</v>
      </c>
      <c r="AX6" s="9">
        <v>74.165025738766531</v>
      </c>
      <c r="AY6" s="9">
        <v>0</v>
      </c>
      <c r="AZ6" s="9">
        <v>0</v>
      </c>
      <c r="BA6" s="9">
        <v>0</v>
      </c>
      <c r="BB6" s="9">
        <v>0</v>
      </c>
      <c r="BC6" s="9">
        <v>0</v>
      </c>
      <c r="BD6" s="9">
        <v>0</v>
      </c>
      <c r="BE6" s="9">
        <v>0</v>
      </c>
      <c r="BF6" s="9">
        <v>0</v>
      </c>
      <c r="BG6" s="9">
        <v>4.68</v>
      </c>
      <c r="BH6" s="9">
        <v>1061.4000000000001</v>
      </c>
      <c r="BI6" s="9">
        <f t="shared" si="13"/>
        <v>0.44092707744488407</v>
      </c>
      <c r="BJ6" s="9">
        <v>2.02</v>
      </c>
      <c r="BK6" s="9">
        <v>252</v>
      </c>
      <c r="BL6" s="9">
        <f t="shared" si="14"/>
        <v>0.80158730158730163</v>
      </c>
      <c r="BM6" s="9">
        <v>150.52000000000001</v>
      </c>
      <c r="BN6" s="9">
        <v>2106.86</v>
      </c>
      <c r="BO6" s="9">
        <f t="shared" si="15"/>
        <v>7.1442810628138558</v>
      </c>
      <c r="BP6" s="10">
        <v>58</v>
      </c>
      <c r="BQ6" s="10">
        <v>558</v>
      </c>
      <c r="BR6" s="9">
        <f t="shared" si="16"/>
        <v>10.394265232974911</v>
      </c>
      <c r="BS6" s="9">
        <v>240.33</v>
      </c>
      <c r="BT6" s="9">
        <v>679.22</v>
      </c>
      <c r="BU6" s="9">
        <f t="shared" si="17"/>
        <v>35.383233709254732</v>
      </c>
      <c r="BV6" s="9">
        <v>1135.25</v>
      </c>
      <c r="BW6" s="9">
        <v>2875.3199999999997</v>
      </c>
      <c r="BX6" s="9">
        <f t="shared" si="18"/>
        <v>39.482561940931795</v>
      </c>
      <c r="BY6" s="9">
        <v>141.16999999999999</v>
      </c>
      <c r="BZ6" s="9">
        <v>535.80999999999995</v>
      </c>
      <c r="CA6" s="9">
        <f t="shared" si="19"/>
        <v>26.347025998021685</v>
      </c>
      <c r="CB6" s="10">
        <v>0</v>
      </c>
      <c r="CC6" s="10">
        <v>0</v>
      </c>
      <c r="CD6" s="10">
        <f t="shared" si="20"/>
        <v>0</v>
      </c>
      <c r="CE6" s="10">
        <v>0</v>
      </c>
      <c r="CF6" s="10">
        <v>0</v>
      </c>
      <c r="CG6" s="10">
        <f t="shared" si="21"/>
        <v>0</v>
      </c>
      <c r="CH6" s="9">
        <v>6.2988409997315085</v>
      </c>
      <c r="CI6" s="9">
        <v>69.025103330872582</v>
      </c>
      <c r="CJ6" s="9">
        <f t="shared" si="22"/>
        <v>9.1254350892282563</v>
      </c>
      <c r="CK6" s="9">
        <v>9.3776209867384139</v>
      </c>
      <c r="CL6" s="9">
        <v>68.940437951078493</v>
      </c>
      <c r="CM6" s="9">
        <f t="shared" si="23"/>
        <v>13.602496974842197</v>
      </c>
      <c r="CN6" s="9">
        <v>11.606312968021895</v>
      </c>
      <c r="CO6" s="9">
        <v>112.42613076476508</v>
      </c>
      <c r="CP6" s="9">
        <f t="shared" si="24"/>
        <v>10.323501208367984</v>
      </c>
      <c r="CQ6" s="9">
        <v>101.98364711751935</v>
      </c>
      <c r="CR6" s="9">
        <v>1298.3402559025765</v>
      </c>
      <c r="CS6" s="9">
        <f t="shared" si="25"/>
        <v>7.8549245202770566</v>
      </c>
      <c r="CT6" s="9">
        <v>0</v>
      </c>
      <c r="CU6" s="9">
        <v>0</v>
      </c>
      <c r="CV6" s="9">
        <f t="shared" si="26"/>
        <v>0</v>
      </c>
      <c r="CW6" s="9">
        <v>5.63</v>
      </c>
      <c r="CX6" s="9">
        <v>61.050000000000004</v>
      </c>
      <c r="CY6" s="9">
        <f t="shared" si="27"/>
        <v>9.2219492219492221</v>
      </c>
      <c r="CZ6" s="9">
        <v>16.260922735424739</v>
      </c>
      <c r="DA6" s="9">
        <v>77.334672894163475</v>
      </c>
      <c r="DB6" s="9">
        <f t="shared" si="28"/>
        <v>21.026691038932377</v>
      </c>
      <c r="DC6" s="9">
        <v>74.202302421002543</v>
      </c>
      <c r="DD6" s="9">
        <v>151.40306411661294</v>
      </c>
      <c r="DE6" s="9">
        <v>92.567855460250101</v>
      </c>
      <c r="DF6" s="9">
        <v>91.239941394668776</v>
      </c>
      <c r="DG6" s="9">
        <v>136.47012053177539</v>
      </c>
      <c r="DH6" s="9">
        <v>0</v>
      </c>
      <c r="DI6" s="9">
        <v>0</v>
      </c>
      <c r="DJ6" s="9">
        <v>0</v>
      </c>
      <c r="DK6" s="9">
        <v>0</v>
      </c>
      <c r="DL6" s="9">
        <v>0</v>
      </c>
      <c r="DM6" s="9">
        <v>162.42687399084394</v>
      </c>
      <c r="DN6" s="9">
        <v>609.38191204675923</v>
      </c>
      <c r="DO6" s="9">
        <v>446.9717400561434</v>
      </c>
      <c r="DP6" s="9">
        <v>218.78345267454313</v>
      </c>
      <c r="DQ6" s="9">
        <v>265.81081089374334</v>
      </c>
      <c r="DR6" s="9">
        <v>149.17104861491799</v>
      </c>
      <c r="DS6" s="9">
        <v>949.17872899387953</v>
      </c>
      <c r="DT6" s="9">
        <v>362.33722662260607</v>
      </c>
      <c r="DU6" s="9">
        <v>149.2118671285034</v>
      </c>
      <c r="DV6" s="9">
        <v>165.68232620725618</v>
      </c>
      <c r="DW6" s="9">
        <v>97.99668565718261</v>
      </c>
      <c r="DX6" s="9">
        <v>212.74309818279653</v>
      </c>
      <c r="DY6" s="9">
        <v>105.62196155224363</v>
      </c>
      <c r="DZ6" s="9">
        <v>114.51092241118712</v>
      </c>
      <c r="EA6" s="9">
        <v>138.50313703027922</v>
      </c>
      <c r="EB6" s="9">
        <v>98.169884832742184</v>
      </c>
      <c r="EC6" s="9">
        <v>222.34742664802988</v>
      </c>
      <c r="ED6" s="9">
        <v>113.36960075537904</v>
      </c>
      <c r="EE6" s="9">
        <v>122.46085172800733</v>
      </c>
      <c r="EF6" s="9">
        <v>147.06631955237657</v>
      </c>
      <c r="EG6" s="9">
        <v>98.368351666424317</v>
      </c>
      <c r="EH6" s="9">
        <v>226.12147012861905</v>
      </c>
      <c r="EI6" s="9">
        <v>116.44074685482153</v>
      </c>
      <c r="EJ6" s="9">
        <v>124.75891457612438</v>
      </c>
      <c r="EK6" s="9">
        <v>150.29699246591611</v>
      </c>
      <c r="EL6" s="9">
        <v>27.693670601786422</v>
      </c>
      <c r="EM6" s="9">
        <v>177.53946635405725</v>
      </c>
      <c r="EN6" s="9">
        <v>20.318023159935933</v>
      </c>
      <c r="EO6" s="9">
        <v>6.7055296080549454</v>
      </c>
      <c r="EP6" s="9">
        <v>2.3244411027776617</v>
      </c>
      <c r="EQ6" s="9">
        <v>283.90425500304571</v>
      </c>
      <c r="ER6" s="9">
        <v>1381.0211735985174</v>
      </c>
      <c r="ES6" s="9">
        <v>788.9909437777859</v>
      </c>
      <c r="ET6" s="9">
        <v>361.28979029455252</v>
      </c>
      <c r="EU6" s="9">
        <v>429.16869617763012</v>
      </c>
      <c r="EV6" s="9">
        <v>0</v>
      </c>
      <c r="EW6" s="9">
        <v>0</v>
      </c>
      <c r="EX6" s="9">
        <v>0</v>
      </c>
      <c r="EY6" s="9">
        <v>0</v>
      </c>
      <c r="EZ6" s="9">
        <v>0</v>
      </c>
      <c r="FA6" s="9">
        <v>0</v>
      </c>
      <c r="FB6" s="9">
        <v>0</v>
      </c>
      <c r="FC6" s="9">
        <v>0</v>
      </c>
      <c r="FD6" s="9">
        <v>0</v>
      </c>
      <c r="FE6" s="9">
        <v>0</v>
      </c>
      <c r="FF6" s="9">
        <v>283.56149236211604</v>
      </c>
      <c r="FG6" s="9">
        <v>1322.8877856949205</v>
      </c>
      <c r="FH6" s="9">
        <v>701.28348464734904</v>
      </c>
      <c r="FI6" s="9">
        <v>350.12302161928523</v>
      </c>
      <c r="FJ6" s="9">
        <v>424.0875558889004</v>
      </c>
      <c r="FK6" s="9">
        <v>28.036433242716097</v>
      </c>
      <c r="FL6" s="9">
        <v>235.67285425766147</v>
      </c>
      <c r="FM6" s="9">
        <v>108.02548229037292</v>
      </c>
      <c r="FN6" s="9">
        <v>17.872298283322458</v>
      </c>
      <c r="FO6" s="9">
        <v>7.4055813915374085</v>
      </c>
      <c r="FP6" s="9">
        <v>0</v>
      </c>
      <c r="FQ6" s="9">
        <v>0</v>
      </c>
      <c r="FR6" s="9">
        <f t="shared" si="29"/>
        <v>0</v>
      </c>
      <c r="FS6" s="10">
        <v>3</v>
      </c>
      <c r="FT6" s="10">
        <v>0</v>
      </c>
      <c r="FU6" s="10">
        <v>1</v>
      </c>
      <c r="FV6" s="9">
        <v>0</v>
      </c>
      <c r="FW6" s="9">
        <v>0</v>
      </c>
      <c r="FX6" s="9">
        <f t="shared" si="30"/>
        <v>0</v>
      </c>
    </row>
    <row r="7" spans="1:180" x14ac:dyDescent="0.35">
      <c r="A7" s="7">
        <v>37</v>
      </c>
      <c r="B7" s="7" t="s">
        <v>60</v>
      </c>
      <c r="C7" s="8">
        <v>203887.19</v>
      </c>
      <c r="D7" s="10">
        <v>4418.3</v>
      </c>
      <c r="E7" s="12">
        <f t="shared" si="0"/>
        <v>2.1670316806073004</v>
      </c>
      <c r="F7" s="10">
        <f t="shared" si="1"/>
        <v>4256.4880858775559</v>
      </c>
      <c r="G7" s="12">
        <v>536.20863959726205</v>
      </c>
      <c r="H7" s="12">
        <v>2204.773094065868</v>
      </c>
      <c r="I7" s="12">
        <v>618.80072360091106</v>
      </c>
      <c r="J7" s="12">
        <v>451.21825372413065</v>
      </c>
      <c r="K7" s="12">
        <v>445.4873748893844</v>
      </c>
      <c r="L7" s="9">
        <v>5.44</v>
      </c>
      <c r="M7" s="9">
        <v>463.73</v>
      </c>
      <c r="N7" s="9">
        <f t="shared" si="2"/>
        <v>1.1730964138615141</v>
      </c>
      <c r="O7" s="9">
        <v>920.3</v>
      </c>
      <c r="P7" s="9">
        <v>31686.71</v>
      </c>
      <c r="Q7" s="9">
        <f t="shared" si="3"/>
        <v>2.9043722115675625</v>
      </c>
      <c r="R7" s="9">
        <v>1189.8599999999999</v>
      </c>
      <c r="S7" s="9">
        <v>82227.839999999997</v>
      </c>
      <c r="T7" s="9">
        <f t="shared" si="4"/>
        <v>1.44702815980573</v>
      </c>
      <c r="U7" s="9">
        <v>122</v>
      </c>
      <c r="V7" s="9">
        <v>5155.22</v>
      </c>
      <c r="W7" s="9">
        <f t="shared" si="5"/>
        <v>2.3665333390233587</v>
      </c>
      <c r="X7" s="9">
        <v>26.66</v>
      </c>
      <c r="Y7" s="9">
        <v>183.92</v>
      </c>
      <c r="Z7" s="9">
        <f t="shared" si="6"/>
        <v>14.495432796868204</v>
      </c>
      <c r="AA7" s="9">
        <v>0</v>
      </c>
      <c r="AB7" s="9">
        <v>5.68</v>
      </c>
      <c r="AC7" s="9">
        <f t="shared" si="7"/>
        <v>0</v>
      </c>
      <c r="AD7" s="9">
        <v>0</v>
      </c>
      <c r="AE7" s="9">
        <v>0</v>
      </c>
      <c r="AF7" s="9">
        <f t="shared" si="8"/>
        <v>0</v>
      </c>
      <c r="AG7" s="9">
        <v>0</v>
      </c>
      <c r="AH7" s="9">
        <v>0</v>
      </c>
      <c r="AI7" s="9">
        <f t="shared" si="9"/>
        <v>0</v>
      </c>
      <c r="AJ7" s="9">
        <v>18.850000000000001</v>
      </c>
      <c r="AK7" s="9">
        <v>71.27000000000001</v>
      </c>
      <c r="AL7" s="9">
        <f t="shared" si="10"/>
        <v>26.448716149852672</v>
      </c>
      <c r="AM7" s="9">
        <v>11.8</v>
      </c>
      <c r="AN7" s="9">
        <v>23.810000000000002</v>
      </c>
      <c r="AO7" s="9">
        <f t="shared" si="11"/>
        <v>49.559008819823596</v>
      </c>
      <c r="AP7" s="9">
        <v>0.71</v>
      </c>
      <c r="AQ7" s="9">
        <v>3</v>
      </c>
      <c r="AR7" s="9">
        <f t="shared" si="12"/>
        <v>23.666666666666668</v>
      </c>
      <c r="AS7" s="9">
        <v>98.68160635083153</v>
      </c>
      <c r="AT7" s="9">
        <v>91.190902468271929</v>
      </c>
      <c r="AU7" s="9">
        <v>78.831197357895689</v>
      </c>
      <c r="AV7" s="9">
        <v>327.24421271819187</v>
      </c>
      <c r="AW7" s="9">
        <v>201.11525148987289</v>
      </c>
      <c r="AX7" s="9">
        <v>178.76066304845006</v>
      </c>
      <c r="AY7" s="9">
        <v>96.130239127518692</v>
      </c>
      <c r="AZ7" s="9">
        <v>6.8524677902539702E-2</v>
      </c>
      <c r="BA7" s="9">
        <v>0</v>
      </c>
      <c r="BB7" s="9">
        <v>0</v>
      </c>
      <c r="BC7" s="9">
        <v>0.36665341505350091</v>
      </c>
      <c r="BD7" s="9">
        <v>0</v>
      </c>
      <c r="BE7" s="9">
        <v>0</v>
      </c>
      <c r="BF7" s="9">
        <v>0</v>
      </c>
      <c r="BG7" s="9">
        <v>86.15</v>
      </c>
      <c r="BH7" s="9">
        <v>2750.03</v>
      </c>
      <c r="BI7" s="9">
        <f t="shared" si="13"/>
        <v>3.1326930978934775</v>
      </c>
      <c r="BJ7" s="9">
        <v>2.83</v>
      </c>
      <c r="BK7" s="9">
        <v>481.09999999999997</v>
      </c>
      <c r="BL7" s="9">
        <f t="shared" si="14"/>
        <v>0.58823529411764708</v>
      </c>
      <c r="BM7" s="9">
        <v>254.54</v>
      </c>
      <c r="BN7" s="9">
        <v>2687.66</v>
      </c>
      <c r="BO7" s="9">
        <f t="shared" si="15"/>
        <v>9.4706919774078564</v>
      </c>
      <c r="BP7" s="10">
        <v>167</v>
      </c>
      <c r="BQ7" s="10">
        <v>502</v>
      </c>
      <c r="BR7" s="9">
        <f t="shared" si="16"/>
        <v>33.266932270916335</v>
      </c>
      <c r="BS7" s="9">
        <v>1002.98</v>
      </c>
      <c r="BT7" s="9">
        <v>4842.8500000000004</v>
      </c>
      <c r="BU7" s="9">
        <f t="shared" si="17"/>
        <v>20.710532021433657</v>
      </c>
      <c r="BV7" s="9">
        <v>2927.14</v>
      </c>
      <c r="BW7" s="9">
        <v>20931.349999999999</v>
      </c>
      <c r="BX7" s="9">
        <f t="shared" si="18"/>
        <v>13.98447782871148</v>
      </c>
      <c r="BY7" s="9">
        <v>121.03</v>
      </c>
      <c r="BZ7" s="9">
        <v>1748.05</v>
      </c>
      <c r="CA7" s="9">
        <f t="shared" si="19"/>
        <v>6.9237149967106202</v>
      </c>
      <c r="CB7" s="10">
        <v>0</v>
      </c>
      <c r="CC7" s="10">
        <v>0</v>
      </c>
      <c r="CD7" s="10">
        <f t="shared" si="20"/>
        <v>0</v>
      </c>
      <c r="CE7" s="10">
        <v>2</v>
      </c>
      <c r="CF7" s="10">
        <v>6</v>
      </c>
      <c r="CG7" s="10">
        <f t="shared" si="21"/>
        <v>33.333333333333336</v>
      </c>
      <c r="CH7" s="9">
        <v>0.71061074490572151</v>
      </c>
      <c r="CI7" s="9">
        <v>1.7631297562856059</v>
      </c>
      <c r="CJ7" s="9">
        <f t="shared" si="22"/>
        <v>40.303939195193934</v>
      </c>
      <c r="CK7" s="9">
        <v>0.5917576565689362</v>
      </c>
      <c r="CL7" s="9">
        <v>35.967373872734363</v>
      </c>
      <c r="CM7" s="9">
        <f t="shared" si="23"/>
        <v>1.6452623387595373</v>
      </c>
      <c r="CN7" s="9">
        <v>51.803676757359852</v>
      </c>
      <c r="CO7" s="9">
        <v>392.41230807202186</v>
      </c>
      <c r="CP7" s="9">
        <f t="shared" si="24"/>
        <v>13.201338411600485</v>
      </c>
      <c r="CQ7" s="9">
        <v>190.43144664258966</v>
      </c>
      <c r="CR7" s="9">
        <v>2186.3328171643643</v>
      </c>
      <c r="CS7" s="9">
        <f t="shared" si="25"/>
        <v>8.7100849947253653</v>
      </c>
      <c r="CT7" s="9">
        <v>0</v>
      </c>
      <c r="CU7" s="9">
        <v>0</v>
      </c>
      <c r="CV7" s="9">
        <f t="shared" si="26"/>
        <v>0</v>
      </c>
      <c r="CW7" s="9">
        <v>25.75</v>
      </c>
      <c r="CX7" s="9">
        <v>81.289999999999992</v>
      </c>
      <c r="CY7" s="9">
        <f t="shared" si="27"/>
        <v>31.676713002829381</v>
      </c>
      <c r="CZ7" s="9">
        <v>8.886470094415424</v>
      </c>
      <c r="DA7" s="9">
        <v>42.846214218543224</v>
      </c>
      <c r="DB7" s="9">
        <f t="shared" si="28"/>
        <v>20.74038571783429</v>
      </c>
      <c r="DC7" s="9">
        <v>176.8314447318092</v>
      </c>
      <c r="DD7" s="9">
        <v>258.32247522964957</v>
      </c>
      <c r="DE7" s="9">
        <v>84.36658052918969</v>
      </c>
      <c r="DF7" s="9">
        <v>90.284414669291962</v>
      </c>
      <c r="DG7" s="9">
        <v>81.678095781983387</v>
      </c>
      <c r="DH7" s="9">
        <v>0</v>
      </c>
      <c r="DI7" s="9">
        <v>0</v>
      </c>
      <c r="DJ7" s="9">
        <v>0</v>
      </c>
      <c r="DK7" s="9">
        <v>0</v>
      </c>
      <c r="DL7" s="9">
        <v>0</v>
      </c>
      <c r="DM7" s="9">
        <v>536.20864172946654</v>
      </c>
      <c r="DN7" s="9">
        <v>2204.7731004457332</v>
      </c>
      <c r="DO7" s="9">
        <v>618.80072432473219</v>
      </c>
      <c r="DP7" s="9">
        <v>451.2182535611347</v>
      </c>
      <c r="DQ7" s="9">
        <v>445.48737170588305</v>
      </c>
      <c r="DR7" s="9">
        <v>0</v>
      </c>
      <c r="DS7" s="9">
        <v>0</v>
      </c>
      <c r="DT7" s="9">
        <v>0</v>
      </c>
      <c r="DU7" s="9">
        <v>0</v>
      </c>
      <c r="DV7" s="9">
        <v>0</v>
      </c>
      <c r="DW7" s="9">
        <v>286.91248430418096</v>
      </c>
      <c r="DX7" s="9">
        <v>531.35828702623371</v>
      </c>
      <c r="DY7" s="9">
        <v>124.84443938381969</v>
      </c>
      <c r="DZ7" s="9">
        <v>111.06279586235367</v>
      </c>
      <c r="EA7" s="9">
        <v>102.88333589372263</v>
      </c>
      <c r="EB7" s="9">
        <v>288.26066969737064</v>
      </c>
      <c r="EC7" s="9">
        <v>559.99949634622135</v>
      </c>
      <c r="ED7" s="9">
        <v>138.36481962709078</v>
      </c>
      <c r="EE7" s="9">
        <v>123.14051318337273</v>
      </c>
      <c r="EF7" s="9">
        <v>115.10995856015167</v>
      </c>
      <c r="EG7" s="9">
        <v>288.80971702370579</v>
      </c>
      <c r="EH7" s="9">
        <v>572.77058955576899</v>
      </c>
      <c r="EI7" s="9">
        <v>143.56922962488636</v>
      </c>
      <c r="EJ7" s="9">
        <v>129.12006308942566</v>
      </c>
      <c r="EK7" s="9">
        <v>119.7248434616196</v>
      </c>
      <c r="EL7" s="9">
        <v>11.498231491571266</v>
      </c>
      <c r="EM7" s="9">
        <v>84.872207172787853</v>
      </c>
      <c r="EN7" s="9">
        <v>57.075777925906046</v>
      </c>
      <c r="EO7" s="9">
        <v>51.470398688160849</v>
      </c>
      <c r="EP7" s="9">
        <v>60.242434067672576</v>
      </c>
      <c r="EQ7" s="9">
        <v>467.25192109868527</v>
      </c>
      <c r="ER7" s="9">
        <v>1929.5050094923047</v>
      </c>
      <c r="ES7" s="9">
        <v>560.63678709608018</v>
      </c>
      <c r="ET7" s="9">
        <v>399.74785503404678</v>
      </c>
      <c r="EU7" s="9">
        <v>385.24493472494436</v>
      </c>
      <c r="EV7" s="9">
        <v>57.458493319168738</v>
      </c>
      <c r="EW7" s="9">
        <v>190.40837344707845</v>
      </c>
      <c r="EX7" s="9">
        <v>1.0881597740642179</v>
      </c>
      <c r="EY7" s="9">
        <v>0</v>
      </c>
      <c r="EZ7" s="9">
        <v>0</v>
      </c>
      <c r="FA7" s="9">
        <v>87.772128422534024</v>
      </c>
      <c r="FB7" s="9">
        <v>380.93557135930001</v>
      </c>
      <c r="FC7" s="9">
        <v>211.64200323588975</v>
      </c>
      <c r="FD7" s="9">
        <v>170.73303494561222</v>
      </c>
      <c r="FE7" s="9">
        <v>121.79036826276786</v>
      </c>
      <c r="FF7" s="9">
        <v>400.77366609972182</v>
      </c>
      <c r="FG7" s="9">
        <v>1766.1986640999744</v>
      </c>
      <c r="FH7" s="9">
        <v>407.15872149823076</v>
      </c>
      <c r="FI7" s="9">
        <v>280.48521875974797</v>
      </c>
      <c r="FJ7" s="9">
        <v>323.69700053792815</v>
      </c>
      <c r="FK7" s="9">
        <v>47.662851367638133</v>
      </c>
      <c r="FL7" s="9">
        <v>57.651354635575885</v>
      </c>
      <c r="FM7" s="9">
        <v>0</v>
      </c>
      <c r="FN7" s="9">
        <v>0</v>
      </c>
      <c r="FO7" s="9">
        <v>0</v>
      </c>
      <c r="FP7" s="9">
        <v>154.28</v>
      </c>
      <c r="FQ7" s="9">
        <v>6371.69</v>
      </c>
      <c r="FR7" s="9">
        <f t="shared" si="29"/>
        <v>2.4213356268117252</v>
      </c>
      <c r="FS7" s="10">
        <v>16</v>
      </c>
      <c r="FT7" s="10">
        <v>5</v>
      </c>
      <c r="FU7" s="10">
        <v>1</v>
      </c>
      <c r="FV7" s="9">
        <v>0</v>
      </c>
      <c r="FW7" s="9">
        <v>0</v>
      </c>
      <c r="FX7" s="9">
        <f t="shared" si="30"/>
        <v>0</v>
      </c>
    </row>
    <row r="8" spans="1:180" x14ac:dyDescent="0.35">
      <c r="A8" s="7">
        <v>73</v>
      </c>
      <c r="B8" s="7" t="s">
        <v>96</v>
      </c>
      <c r="C8" s="8">
        <v>93614.25</v>
      </c>
      <c r="D8" s="10">
        <v>1333.99</v>
      </c>
      <c r="E8" s="12">
        <f t="shared" si="0"/>
        <v>1.4249860464619435</v>
      </c>
      <c r="F8" s="10">
        <f t="shared" si="1"/>
        <v>2744.3111137228962</v>
      </c>
      <c r="G8" s="12">
        <v>224.24321047177119</v>
      </c>
      <c r="H8" s="12">
        <v>942.6974927364721</v>
      </c>
      <c r="I8" s="12">
        <v>760.12355149192865</v>
      </c>
      <c r="J8" s="12">
        <v>372.21314334415797</v>
      </c>
      <c r="K8" s="12">
        <v>445.03371567856647</v>
      </c>
      <c r="L8" s="9">
        <v>24.99</v>
      </c>
      <c r="M8" s="9">
        <v>2515.54</v>
      </c>
      <c r="N8" s="9">
        <f t="shared" si="2"/>
        <v>0.99342487100185251</v>
      </c>
      <c r="O8" s="9">
        <v>164.7</v>
      </c>
      <c r="P8" s="9">
        <v>12289.710000000001</v>
      </c>
      <c r="Q8" s="9">
        <f t="shared" si="3"/>
        <v>1.3401455363877584</v>
      </c>
      <c r="R8" s="9">
        <v>43.09</v>
      </c>
      <c r="S8" s="9">
        <v>3067.54</v>
      </c>
      <c r="T8" s="9">
        <f t="shared" si="4"/>
        <v>1.4047086590557907</v>
      </c>
      <c r="U8" s="9">
        <v>104.44</v>
      </c>
      <c r="V8" s="9">
        <v>13008.6</v>
      </c>
      <c r="W8" s="9">
        <f t="shared" si="5"/>
        <v>0.8028534969174238</v>
      </c>
      <c r="X8" s="9">
        <v>0</v>
      </c>
      <c r="Y8" s="9">
        <v>0</v>
      </c>
      <c r="Z8" s="9">
        <f t="shared" si="6"/>
        <v>0</v>
      </c>
      <c r="AA8" s="9">
        <v>0</v>
      </c>
      <c r="AB8" s="9">
        <v>8.73</v>
      </c>
      <c r="AC8" s="9">
        <f t="shared" si="7"/>
        <v>0</v>
      </c>
      <c r="AD8" s="9">
        <v>0</v>
      </c>
      <c r="AE8" s="9">
        <v>0</v>
      </c>
      <c r="AF8" s="9">
        <f t="shared" si="8"/>
        <v>0</v>
      </c>
      <c r="AG8" s="9">
        <v>0</v>
      </c>
      <c r="AH8" s="9">
        <v>0</v>
      </c>
      <c r="AI8" s="9">
        <f t="shared" si="9"/>
        <v>0</v>
      </c>
      <c r="AJ8" s="9">
        <v>0</v>
      </c>
      <c r="AK8" s="9">
        <v>0</v>
      </c>
      <c r="AL8" s="9">
        <f t="shared" si="10"/>
        <v>0</v>
      </c>
      <c r="AM8" s="9">
        <v>0</v>
      </c>
      <c r="AN8" s="9">
        <v>0</v>
      </c>
      <c r="AO8" s="9">
        <f t="shared" si="11"/>
        <v>0</v>
      </c>
      <c r="AP8" s="9">
        <v>0</v>
      </c>
      <c r="AQ8" s="9">
        <v>0</v>
      </c>
      <c r="AR8" s="9">
        <f t="shared" si="12"/>
        <v>0</v>
      </c>
      <c r="AS8" s="9">
        <v>93.482283440233886</v>
      </c>
      <c r="AT8" s="9">
        <v>93.673440261461309</v>
      </c>
      <c r="AU8" s="9">
        <v>90.142467744111784</v>
      </c>
      <c r="AV8" s="9">
        <v>248.26199900279798</v>
      </c>
      <c r="AW8" s="9">
        <v>73.273324433409314</v>
      </c>
      <c r="AX8" s="9">
        <v>76.747122602268846</v>
      </c>
      <c r="AY8" s="9">
        <v>0</v>
      </c>
      <c r="AZ8" s="9">
        <v>0</v>
      </c>
      <c r="BA8" s="9">
        <v>0</v>
      </c>
      <c r="BB8" s="9">
        <v>0</v>
      </c>
      <c r="BC8" s="9">
        <v>0</v>
      </c>
      <c r="BD8" s="9">
        <v>0</v>
      </c>
      <c r="BE8" s="9">
        <v>0</v>
      </c>
      <c r="BF8" s="9">
        <v>0</v>
      </c>
      <c r="BG8" s="9">
        <v>4.07</v>
      </c>
      <c r="BH8" s="9">
        <v>658.75</v>
      </c>
      <c r="BI8" s="9">
        <f t="shared" si="13"/>
        <v>0.61783681214421249</v>
      </c>
      <c r="BJ8" s="9">
        <v>9.33</v>
      </c>
      <c r="BK8" s="9">
        <v>394.26</v>
      </c>
      <c r="BL8" s="9">
        <f t="shared" si="14"/>
        <v>2.3664586820879623</v>
      </c>
      <c r="BM8" s="9">
        <v>40.049999999999997</v>
      </c>
      <c r="BN8" s="9">
        <v>212.56</v>
      </c>
      <c r="BO8" s="9">
        <f t="shared" si="15"/>
        <v>18.841738803161459</v>
      </c>
      <c r="BP8" s="10">
        <v>167</v>
      </c>
      <c r="BQ8" s="10">
        <v>581</v>
      </c>
      <c r="BR8" s="9">
        <f t="shared" si="16"/>
        <v>28.743545611015492</v>
      </c>
      <c r="BS8" s="9">
        <v>240.46</v>
      </c>
      <c r="BT8" s="9">
        <v>447.64</v>
      </c>
      <c r="BU8" s="9">
        <f t="shared" si="17"/>
        <v>53.717272808506834</v>
      </c>
      <c r="BV8" s="9">
        <v>323.12</v>
      </c>
      <c r="BW8" s="9">
        <v>708.56999999999994</v>
      </c>
      <c r="BX8" s="9">
        <f t="shared" si="18"/>
        <v>45.601704842146866</v>
      </c>
      <c r="BY8" s="9">
        <v>540.21</v>
      </c>
      <c r="BZ8" s="9">
        <v>1804.92</v>
      </c>
      <c r="CA8" s="9">
        <f t="shared" si="19"/>
        <v>29.929858387075328</v>
      </c>
      <c r="CB8" s="10">
        <v>0</v>
      </c>
      <c r="CC8" s="10">
        <v>0</v>
      </c>
      <c r="CD8" s="10">
        <f t="shared" si="20"/>
        <v>0</v>
      </c>
      <c r="CE8" s="10">
        <v>0</v>
      </c>
      <c r="CF8" s="10">
        <v>2</v>
      </c>
      <c r="CG8" s="10">
        <f t="shared" si="21"/>
        <v>0</v>
      </c>
      <c r="CH8" s="9">
        <v>3.6669621945598267</v>
      </c>
      <c r="CI8" s="9">
        <v>58.056100707255062</v>
      </c>
      <c r="CJ8" s="9">
        <f t="shared" si="22"/>
        <v>6.3162392063674702</v>
      </c>
      <c r="CK8" s="9">
        <v>3.1034587117516623</v>
      </c>
      <c r="CL8" s="9">
        <v>135.69473338839455</v>
      </c>
      <c r="CM8" s="9">
        <f t="shared" si="23"/>
        <v>2.2870885510852768</v>
      </c>
      <c r="CN8" s="9">
        <v>14.385021999169917</v>
      </c>
      <c r="CO8" s="9">
        <v>198.4506762751972</v>
      </c>
      <c r="CP8" s="9">
        <f t="shared" si="24"/>
        <v>7.2486636322779763</v>
      </c>
      <c r="CQ8" s="9">
        <v>56.960204586555982</v>
      </c>
      <c r="CR8" s="9">
        <v>1373.0027543203005</v>
      </c>
      <c r="CS8" s="9">
        <f t="shared" si="25"/>
        <v>4.1485863307502182</v>
      </c>
      <c r="CT8" s="9">
        <v>0</v>
      </c>
      <c r="CU8" s="9">
        <v>8.7523390178090549E-2</v>
      </c>
      <c r="CV8" s="9">
        <f t="shared" si="26"/>
        <v>0</v>
      </c>
      <c r="CW8" s="9">
        <v>0.05</v>
      </c>
      <c r="CX8" s="9">
        <v>9.9600000000000009</v>
      </c>
      <c r="CY8" s="9">
        <f t="shared" si="27"/>
        <v>0.50200803212851397</v>
      </c>
      <c r="CZ8" s="9">
        <v>9.876903759693759</v>
      </c>
      <c r="DA8" s="9">
        <v>71.788634536013404</v>
      </c>
      <c r="DB8" s="9">
        <f t="shared" si="28"/>
        <v>13.758311219499408</v>
      </c>
      <c r="DC8" s="9">
        <v>74.821206210619266</v>
      </c>
      <c r="DD8" s="9">
        <v>172.30554866371838</v>
      </c>
      <c r="DE8" s="9">
        <v>108.06168791342687</v>
      </c>
      <c r="DF8" s="9">
        <v>89.945430196168658</v>
      </c>
      <c r="DG8" s="9">
        <v>121.7440366532868</v>
      </c>
      <c r="DH8" s="9">
        <v>0</v>
      </c>
      <c r="DI8" s="9">
        <v>0</v>
      </c>
      <c r="DJ8" s="9">
        <v>0</v>
      </c>
      <c r="DK8" s="9">
        <v>0</v>
      </c>
      <c r="DL8" s="9">
        <v>0</v>
      </c>
      <c r="DM8" s="9">
        <v>224.2432149201459</v>
      </c>
      <c r="DN8" s="9">
        <v>942.69749314003388</v>
      </c>
      <c r="DO8" s="9">
        <v>760.12355127814078</v>
      </c>
      <c r="DP8" s="9">
        <v>372.21314343964036</v>
      </c>
      <c r="DQ8" s="9">
        <v>445.03371581624077</v>
      </c>
      <c r="DR8" s="9">
        <v>0</v>
      </c>
      <c r="DS8" s="9">
        <v>0</v>
      </c>
      <c r="DT8" s="9">
        <v>0</v>
      </c>
      <c r="DU8" s="9">
        <v>0</v>
      </c>
      <c r="DV8" s="9">
        <v>0</v>
      </c>
      <c r="DW8" s="9">
        <v>93.539026365323664</v>
      </c>
      <c r="DX8" s="9">
        <v>188.53943955437268</v>
      </c>
      <c r="DY8" s="9">
        <v>105.66383818643237</v>
      </c>
      <c r="DZ8" s="9">
        <v>101.46874331999322</v>
      </c>
      <c r="EA8" s="9">
        <v>107.25780489932714</v>
      </c>
      <c r="EB8" s="9">
        <v>93.962155960535299</v>
      </c>
      <c r="EC8" s="9">
        <v>197.31930082708004</v>
      </c>
      <c r="ED8" s="9">
        <v>113.11020217460563</v>
      </c>
      <c r="EE8" s="9">
        <v>108.38820787284607</v>
      </c>
      <c r="EF8" s="9">
        <v>116.71816432507822</v>
      </c>
      <c r="EG8" s="9">
        <v>94.152839283375627</v>
      </c>
      <c r="EH8" s="9">
        <v>200.58431124151443</v>
      </c>
      <c r="EI8" s="9">
        <v>116.17127773066144</v>
      </c>
      <c r="EJ8" s="9">
        <v>111.76029079944446</v>
      </c>
      <c r="EK8" s="9">
        <v>121.15078850563178</v>
      </c>
      <c r="EL8" s="9">
        <v>0</v>
      </c>
      <c r="EM8" s="9">
        <v>0</v>
      </c>
      <c r="EN8" s="9">
        <v>0</v>
      </c>
      <c r="EO8" s="9">
        <v>0</v>
      </c>
      <c r="EP8" s="9">
        <v>0</v>
      </c>
      <c r="EQ8" s="9">
        <v>224.24321176671378</v>
      </c>
      <c r="ER8" s="9">
        <v>942.69749411771886</v>
      </c>
      <c r="ES8" s="9">
        <v>760.12355151389158</v>
      </c>
      <c r="ET8" s="9">
        <v>372.21314333801604</v>
      </c>
      <c r="EU8" s="9">
        <v>445.03371567856885</v>
      </c>
      <c r="EV8" s="9">
        <v>0</v>
      </c>
      <c r="EW8" s="9">
        <v>0</v>
      </c>
      <c r="EX8" s="9">
        <v>0</v>
      </c>
      <c r="EY8" s="9">
        <v>0</v>
      </c>
      <c r="EZ8" s="9">
        <v>0</v>
      </c>
      <c r="FA8" s="9">
        <v>0</v>
      </c>
      <c r="FB8" s="9">
        <v>0</v>
      </c>
      <c r="FC8" s="9">
        <v>0</v>
      </c>
      <c r="FD8" s="9">
        <v>0</v>
      </c>
      <c r="FE8" s="9">
        <v>0</v>
      </c>
      <c r="FF8" s="9">
        <v>199.57566635568406</v>
      </c>
      <c r="FG8" s="9">
        <v>809.10247731369327</v>
      </c>
      <c r="FH8" s="9">
        <v>608.92387064119453</v>
      </c>
      <c r="FI8" s="9">
        <v>308.34592496482696</v>
      </c>
      <c r="FJ8" s="9">
        <v>387.2600718599279</v>
      </c>
      <c r="FK8" s="9">
        <v>24.667545411119786</v>
      </c>
      <c r="FL8" s="9">
        <v>133.5950168417275</v>
      </c>
      <c r="FM8" s="9">
        <v>151.19968087011659</v>
      </c>
      <c r="FN8" s="9">
        <v>63.867218379332584</v>
      </c>
      <c r="FO8" s="9">
        <v>57.773643818640494</v>
      </c>
      <c r="FP8" s="9">
        <v>0</v>
      </c>
      <c r="FQ8" s="9">
        <v>0</v>
      </c>
      <c r="FR8" s="9">
        <f t="shared" si="29"/>
        <v>0</v>
      </c>
      <c r="FS8" s="10">
        <v>1</v>
      </c>
      <c r="FT8" s="10">
        <v>0</v>
      </c>
      <c r="FU8" s="10">
        <v>0</v>
      </c>
      <c r="FV8" s="9">
        <v>0</v>
      </c>
      <c r="FW8" s="9">
        <v>0</v>
      </c>
      <c r="FX8" s="9">
        <f t="shared" si="30"/>
        <v>0</v>
      </c>
    </row>
    <row r="9" spans="1:180" x14ac:dyDescent="0.35">
      <c r="A9" s="7">
        <v>30</v>
      </c>
      <c r="B9" s="7" t="s">
        <v>53</v>
      </c>
      <c r="C9" s="8">
        <v>121190.91</v>
      </c>
      <c r="D9" s="10">
        <v>1542.12</v>
      </c>
      <c r="E9" s="12">
        <f t="shared" si="0"/>
        <v>1.2724716729992374</v>
      </c>
      <c r="F9" s="10">
        <f t="shared" si="1"/>
        <v>3060.5878344289868</v>
      </c>
      <c r="G9" s="12">
        <v>142.52310282383104</v>
      </c>
      <c r="H9" s="12">
        <v>1227.4322038667271</v>
      </c>
      <c r="I9" s="12">
        <v>747.8773497960043</v>
      </c>
      <c r="J9" s="12">
        <v>483.25911351318928</v>
      </c>
      <c r="K9" s="12">
        <v>459.49606442923522</v>
      </c>
      <c r="L9" s="9">
        <v>48.06</v>
      </c>
      <c r="M9" s="9">
        <v>7079.26</v>
      </c>
      <c r="N9" s="9">
        <f t="shared" si="2"/>
        <v>0.67888451617824463</v>
      </c>
      <c r="O9" s="9">
        <v>671.63</v>
      </c>
      <c r="P9" s="9">
        <v>59530.59</v>
      </c>
      <c r="Q9" s="9">
        <f t="shared" si="3"/>
        <v>1.1282098833557672</v>
      </c>
      <c r="R9" s="9">
        <v>24.45</v>
      </c>
      <c r="S9" s="9">
        <v>2648.89</v>
      </c>
      <c r="T9" s="9">
        <f t="shared" si="4"/>
        <v>0.92302813631370129</v>
      </c>
      <c r="U9" s="9">
        <v>149.91999999999999</v>
      </c>
      <c r="V9" s="9">
        <v>13429.63</v>
      </c>
      <c r="W9" s="9">
        <f t="shared" si="5"/>
        <v>1.1163375312648225</v>
      </c>
      <c r="X9" s="9">
        <v>0</v>
      </c>
      <c r="Y9" s="9">
        <v>8.5399999999999991</v>
      </c>
      <c r="Z9" s="9">
        <f t="shared" si="6"/>
        <v>0</v>
      </c>
      <c r="AA9" s="9">
        <v>0</v>
      </c>
      <c r="AB9" s="9">
        <v>0</v>
      </c>
      <c r="AC9" s="9">
        <f t="shared" si="7"/>
        <v>0</v>
      </c>
      <c r="AD9" s="9">
        <v>0</v>
      </c>
      <c r="AE9" s="9">
        <v>0</v>
      </c>
      <c r="AF9" s="9">
        <f t="shared" si="8"/>
        <v>0</v>
      </c>
      <c r="AG9" s="9">
        <v>0</v>
      </c>
      <c r="AH9" s="9">
        <v>0</v>
      </c>
      <c r="AI9" s="9">
        <f t="shared" si="9"/>
        <v>0</v>
      </c>
      <c r="AJ9" s="9">
        <v>7.51</v>
      </c>
      <c r="AK9" s="9">
        <v>12.36</v>
      </c>
      <c r="AL9" s="9">
        <f t="shared" si="10"/>
        <v>60.760517799352755</v>
      </c>
      <c r="AM9" s="9">
        <v>3.33</v>
      </c>
      <c r="AN9" s="9">
        <v>4.0999999999999996</v>
      </c>
      <c r="AO9" s="9">
        <f t="shared" si="11"/>
        <v>81.219512195121965</v>
      </c>
      <c r="AP9" s="9">
        <v>0</v>
      </c>
      <c r="AQ9" s="9">
        <v>0</v>
      </c>
      <c r="AR9" s="9">
        <f t="shared" si="12"/>
        <v>0</v>
      </c>
      <c r="AS9" s="9">
        <v>90.080557474995373</v>
      </c>
      <c r="AT9" s="9">
        <v>78.534580530151899</v>
      </c>
      <c r="AU9" s="9">
        <v>98.111963951757716</v>
      </c>
      <c r="AV9" s="9">
        <v>257.87383109309292</v>
      </c>
      <c r="AW9" s="9">
        <v>148.20782209476909</v>
      </c>
      <c r="AX9" s="9">
        <v>129.21837256214246</v>
      </c>
      <c r="AY9" s="9">
        <v>0</v>
      </c>
      <c r="AZ9" s="9">
        <v>0</v>
      </c>
      <c r="BA9" s="9">
        <v>0</v>
      </c>
      <c r="BB9" s="9">
        <v>0</v>
      </c>
      <c r="BC9" s="9">
        <v>0</v>
      </c>
      <c r="BD9" s="9">
        <v>0</v>
      </c>
      <c r="BE9" s="9">
        <v>0</v>
      </c>
      <c r="BF9" s="9">
        <v>0</v>
      </c>
      <c r="BG9" s="9">
        <v>9.35</v>
      </c>
      <c r="BH9" s="9">
        <v>693.05000000000007</v>
      </c>
      <c r="BI9" s="9">
        <f t="shared" si="13"/>
        <v>1.3491090108938748</v>
      </c>
      <c r="BJ9" s="9">
        <v>1.34</v>
      </c>
      <c r="BK9" s="9">
        <v>53.71</v>
      </c>
      <c r="BL9" s="9">
        <f t="shared" si="14"/>
        <v>2.4948799106311674</v>
      </c>
      <c r="BM9" s="9">
        <v>111.74</v>
      </c>
      <c r="BN9" s="9">
        <v>1557.69</v>
      </c>
      <c r="BO9" s="9">
        <f t="shared" si="15"/>
        <v>7.1734427260879894</v>
      </c>
      <c r="BP9" s="10">
        <v>3</v>
      </c>
      <c r="BQ9" s="10">
        <v>10</v>
      </c>
      <c r="BR9" s="9">
        <f t="shared" si="16"/>
        <v>30</v>
      </c>
      <c r="BS9" s="9">
        <v>256.62</v>
      </c>
      <c r="BT9" s="9">
        <v>1052.42</v>
      </c>
      <c r="BU9" s="9">
        <f t="shared" si="17"/>
        <v>24.383801144029949</v>
      </c>
      <c r="BV9" s="9">
        <v>715.36</v>
      </c>
      <c r="BW9" s="9">
        <v>2420.46</v>
      </c>
      <c r="BX9" s="9">
        <f t="shared" si="18"/>
        <v>29.554712740553448</v>
      </c>
      <c r="BY9" s="9">
        <v>89.7</v>
      </c>
      <c r="BZ9" s="9">
        <v>736.90000000000009</v>
      </c>
      <c r="CA9" s="9">
        <f t="shared" si="19"/>
        <v>12.172615008820735</v>
      </c>
      <c r="CB9" s="10">
        <v>0</v>
      </c>
      <c r="CC9" s="10">
        <v>0</v>
      </c>
      <c r="CD9" s="10">
        <f t="shared" si="20"/>
        <v>0</v>
      </c>
      <c r="CE9" s="10">
        <v>0</v>
      </c>
      <c r="CF9" s="10">
        <v>0</v>
      </c>
      <c r="CG9" s="10">
        <f t="shared" si="21"/>
        <v>0</v>
      </c>
      <c r="CH9" s="9">
        <v>6.3889548698890124</v>
      </c>
      <c r="CI9" s="9">
        <v>57.36821033839697</v>
      </c>
      <c r="CJ9" s="9">
        <f t="shared" si="22"/>
        <v>11.136751228951685</v>
      </c>
      <c r="CK9" s="9">
        <v>2.4292082690643255</v>
      </c>
      <c r="CL9" s="9">
        <v>36.21970446168686</v>
      </c>
      <c r="CM9" s="9">
        <f t="shared" si="23"/>
        <v>6.7068693827525232</v>
      </c>
      <c r="CN9" s="9">
        <v>15.505970110310104</v>
      </c>
      <c r="CO9" s="9">
        <v>299.31269371926754</v>
      </c>
      <c r="CP9" s="9">
        <f t="shared" si="24"/>
        <v>5.1805253955762796</v>
      </c>
      <c r="CQ9" s="9">
        <v>80.761943707221263</v>
      </c>
      <c r="CR9" s="9">
        <v>1871.4722527518129</v>
      </c>
      <c r="CS9" s="9">
        <f t="shared" si="25"/>
        <v>4.3154229825459014</v>
      </c>
      <c r="CT9" s="9">
        <v>0</v>
      </c>
      <c r="CU9" s="9">
        <v>0</v>
      </c>
      <c r="CV9" s="9">
        <f t="shared" si="26"/>
        <v>0</v>
      </c>
      <c r="CW9" s="9">
        <v>0.61</v>
      </c>
      <c r="CX9" s="9">
        <v>51.76</v>
      </c>
      <c r="CY9" s="9">
        <f t="shared" si="27"/>
        <v>1.1785162287480682</v>
      </c>
      <c r="CZ9" s="9">
        <v>5.7782473892707502</v>
      </c>
      <c r="DA9" s="9">
        <v>57.964418840284736</v>
      </c>
      <c r="DB9" s="9">
        <f t="shared" si="28"/>
        <v>9.968610925250788</v>
      </c>
      <c r="DC9" s="9">
        <v>0.45778262815665188</v>
      </c>
      <c r="DD9" s="9">
        <v>0.80797103664460368</v>
      </c>
      <c r="DE9" s="9">
        <v>0.62965406281915492</v>
      </c>
      <c r="DF9" s="9">
        <v>0.87414602560066546</v>
      </c>
      <c r="DG9" s="9">
        <v>5.4896449623853698</v>
      </c>
      <c r="DH9" s="9">
        <v>0</v>
      </c>
      <c r="DI9" s="9">
        <v>0</v>
      </c>
      <c r="DJ9" s="9">
        <v>0</v>
      </c>
      <c r="DK9" s="9">
        <v>0</v>
      </c>
      <c r="DL9" s="9">
        <v>0</v>
      </c>
      <c r="DM9" s="9">
        <v>142.52310699702713</v>
      </c>
      <c r="DN9" s="9">
        <v>1227.4203575568793</v>
      </c>
      <c r="DO9" s="9">
        <v>747.87735484228494</v>
      </c>
      <c r="DP9" s="9">
        <v>483.25911290833938</v>
      </c>
      <c r="DQ9" s="9">
        <v>459.49606632371496</v>
      </c>
      <c r="DR9" s="9">
        <v>0</v>
      </c>
      <c r="DS9" s="9">
        <v>1.1846045213385227E-2</v>
      </c>
      <c r="DT9" s="9">
        <v>0</v>
      </c>
      <c r="DU9" s="9">
        <v>0</v>
      </c>
      <c r="DV9" s="9">
        <v>0</v>
      </c>
      <c r="DW9" s="9">
        <v>117.67151438384232</v>
      </c>
      <c r="DX9" s="9">
        <v>189.70404738646212</v>
      </c>
      <c r="DY9" s="9">
        <v>91.821455945684463</v>
      </c>
      <c r="DZ9" s="9">
        <v>84.802209164917613</v>
      </c>
      <c r="EA9" s="9">
        <v>111.21626487199947</v>
      </c>
      <c r="EB9" s="9">
        <v>118.01705022221891</v>
      </c>
      <c r="EC9" s="9">
        <v>199.30440380177245</v>
      </c>
      <c r="ED9" s="9">
        <v>100.17648252887858</v>
      </c>
      <c r="EE9" s="9">
        <v>91.154593440618569</v>
      </c>
      <c r="EF9" s="9">
        <v>117.54652581132368</v>
      </c>
      <c r="EG9" s="9">
        <v>118.10020536214896</v>
      </c>
      <c r="EH9" s="9">
        <v>202.55433350323091</v>
      </c>
      <c r="EI9" s="9">
        <v>103.47650505888059</v>
      </c>
      <c r="EJ9" s="9">
        <v>93.230661343078793</v>
      </c>
      <c r="EK9" s="9">
        <v>120.33590453017921</v>
      </c>
      <c r="EL9" s="9">
        <v>93.095907418282081</v>
      </c>
      <c r="EM9" s="9">
        <v>862.88907107697037</v>
      </c>
      <c r="EN9" s="9">
        <v>471.08951376783347</v>
      </c>
      <c r="EO9" s="9">
        <v>297.77598492310256</v>
      </c>
      <c r="EP9" s="9">
        <v>267.25272712441352</v>
      </c>
      <c r="EQ9" s="9">
        <v>49.427190764769762</v>
      </c>
      <c r="ER9" s="9">
        <v>364.54313013707451</v>
      </c>
      <c r="ES9" s="9">
        <v>276.78783843565503</v>
      </c>
      <c r="ET9" s="9">
        <v>185.48312961281383</v>
      </c>
      <c r="EU9" s="9">
        <v>192.24333173845727</v>
      </c>
      <c r="EV9" s="9">
        <v>0</v>
      </c>
      <c r="EW9" s="9">
        <v>0</v>
      </c>
      <c r="EX9" s="9">
        <v>0</v>
      </c>
      <c r="EY9" s="9">
        <v>0</v>
      </c>
      <c r="EZ9" s="9">
        <v>0</v>
      </c>
      <c r="FA9" s="9">
        <v>111.9344995190155</v>
      </c>
      <c r="FB9" s="9">
        <v>1032.7457313606519</v>
      </c>
      <c r="FC9" s="9">
        <v>592.73768313912547</v>
      </c>
      <c r="FD9" s="9">
        <v>385.17669778329156</v>
      </c>
      <c r="FE9" s="9">
        <v>361.79581057275203</v>
      </c>
      <c r="FF9" s="9">
        <v>30.588598664036823</v>
      </c>
      <c r="FG9" s="9">
        <v>194.68646985224191</v>
      </c>
      <c r="FH9" s="9">
        <v>155.13966905423698</v>
      </c>
      <c r="FI9" s="9">
        <v>98.082416750699736</v>
      </c>
      <c r="FJ9" s="9">
        <v>97.700248276090889</v>
      </c>
      <c r="FK9" s="9">
        <v>0</v>
      </c>
      <c r="FL9" s="9">
        <v>0</v>
      </c>
      <c r="FM9" s="9">
        <v>0</v>
      </c>
      <c r="FN9" s="9">
        <v>0</v>
      </c>
      <c r="FO9" s="9">
        <v>0</v>
      </c>
      <c r="FP9" s="9">
        <v>0</v>
      </c>
      <c r="FQ9" s="9">
        <v>0</v>
      </c>
      <c r="FR9" s="9">
        <f t="shared" si="29"/>
        <v>0</v>
      </c>
      <c r="FS9" s="10">
        <v>5</v>
      </c>
      <c r="FT9" s="10">
        <v>2</v>
      </c>
      <c r="FU9" s="10">
        <v>0</v>
      </c>
      <c r="FV9" s="9">
        <v>0</v>
      </c>
      <c r="FW9" s="9">
        <v>0</v>
      </c>
      <c r="FX9" s="9">
        <f t="shared" si="30"/>
        <v>0</v>
      </c>
    </row>
    <row r="10" spans="1:180" x14ac:dyDescent="0.35">
      <c r="A10" s="7">
        <v>40</v>
      </c>
      <c r="B10" s="7" t="s">
        <v>63</v>
      </c>
      <c r="C10" s="8">
        <v>75563.039999999994</v>
      </c>
      <c r="D10" s="10">
        <v>995.62</v>
      </c>
      <c r="E10" s="12">
        <f t="shared" si="0"/>
        <v>1.317601832853734</v>
      </c>
      <c r="F10" s="10">
        <f t="shared" si="1"/>
        <v>1799.9988117141804</v>
      </c>
      <c r="G10" s="12">
        <v>141.84282105506557</v>
      </c>
      <c r="H10" s="12">
        <v>991.15199374170038</v>
      </c>
      <c r="I10" s="12">
        <v>268.27887111755223</v>
      </c>
      <c r="J10" s="12">
        <v>173.28727977258268</v>
      </c>
      <c r="K10" s="12">
        <v>225.43784602727959</v>
      </c>
      <c r="L10" s="9">
        <v>295.12</v>
      </c>
      <c r="M10" s="9">
        <v>17307.829999999998</v>
      </c>
      <c r="N10" s="9">
        <f t="shared" si="2"/>
        <v>1.7051242125673758</v>
      </c>
      <c r="O10" s="9">
        <v>256.32</v>
      </c>
      <c r="P10" s="9">
        <v>9721.76</v>
      </c>
      <c r="Q10" s="9">
        <f t="shared" si="3"/>
        <v>2.6365596352923748</v>
      </c>
      <c r="R10" s="9">
        <v>52.83</v>
      </c>
      <c r="S10" s="9">
        <v>17498.050000000003</v>
      </c>
      <c r="T10" s="9">
        <f t="shared" si="4"/>
        <v>0.3019193567283211</v>
      </c>
      <c r="U10" s="9">
        <v>34.29</v>
      </c>
      <c r="V10" s="9">
        <v>1714.95</v>
      </c>
      <c r="W10" s="9">
        <f t="shared" si="5"/>
        <v>1.9994752033586984</v>
      </c>
      <c r="X10" s="9">
        <v>0</v>
      </c>
      <c r="Y10" s="9">
        <v>0</v>
      </c>
      <c r="Z10" s="9">
        <f t="shared" si="6"/>
        <v>0</v>
      </c>
      <c r="AA10" s="9">
        <v>0</v>
      </c>
      <c r="AB10" s="9">
        <v>0</v>
      </c>
      <c r="AC10" s="9">
        <f t="shared" si="7"/>
        <v>0</v>
      </c>
      <c r="AD10" s="9">
        <v>0</v>
      </c>
      <c r="AE10" s="9">
        <v>0</v>
      </c>
      <c r="AF10" s="9">
        <f t="shared" si="8"/>
        <v>0</v>
      </c>
      <c r="AG10" s="9">
        <v>0</v>
      </c>
      <c r="AH10" s="9">
        <v>0</v>
      </c>
      <c r="AI10" s="9">
        <f t="shared" si="9"/>
        <v>0</v>
      </c>
      <c r="AJ10" s="9">
        <v>2.2400000000000002</v>
      </c>
      <c r="AK10" s="9">
        <v>2.33</v>
      </c>
      <c r="AL10" s="9">
        <f t="shared" si="10"/>
        <v>96.137339055794001</v>
      </c>
      <c r="AM10" s="9">
        <v>1.49</v>
      </c>
      <c r="AN10" s="9">
        <v>1.49</v>
      </c>
      <c r="AO10" s="9">
        <f t="shared" si="11"/>
        <v>100</v>
      </c>
      <c r="AP10" s="9">
        <v>0</v>
      </c>
      <c r="AQ10" s="9">
        <v>0</v>
      </c>
      <c r="AR10" s="9">
        <f t="shared" si="12"/>
        <v>0</v>
      </c>
      <c r="AS10" s="9">
        <v>55.01570506625022</v>
      </c>
      <c r="AT10" s="9">
        <v>42.09091302609729</v>
      </c>
      <c r="AU10" s="9">
        <v>44.018048306908128</v>
      </c>
      <c r="AV10" s="9">
        <v>137.042762436982</v>
      </c>
      <c r="AW10" s="9">
        <v>75.635109621037643</v>
      </c>
      <c r="AX10" s="9">
        <v>98.782749751306696</v>
      </c>
      <c r="AY10" s="9">
        <v>0</v>
      </c>
      <c r="AZ10" s="9">
        <v>0</v>
      </c>
      <c r="BA10" s="9">
        <v>0</v>
      </c>
      <c r="BB10" s="9">
        <v>0</v>
      </c>
      <c r="BC10" s="9">
        <v>0</v>
      </c>
      <c r="BD10" s="9">
        <v>0</v>
      </c>
      <c r="BE10" s="9">
        <v>0</v>
      </c>
      <c r="BF10" s="9">
        <v>0</v>
      </c>
      <c r="BG10" s="9">
        <v>6.36</v>
      </c>
      <c r="BH10" s="9">
        <v>286.97000000000003</v>
      </c>
      <c r="BI10" s="9">
        <f t="shared" si="13"/>
        <v>2.216259539324668</v>
      </c>
      <c r="BJ10" s="9">
        <v>0.96</v>
      </c>
      <c r="BK10" s="9">
        <v>254.13</v>
      </c>
      <c r="BL10" s="9">
        <f t="shared" si="14"/>
        <v>0.37775941447290756</v>
      </c>
      <c r="BM10" s="9">
        <v>56.42</v>
      </c>
      <c r="BN10" s="9">
        <v>355.16</v>
      </c>
      <c r="BO10" s="9">
        <f t="shared" si="15"/>
        <v>15.885797950219619</v>
      </c>
      <c r="BP10" s="10">
        <v>2</v>
      </c>
      <c r="BQ10" s="10">
        <v>12</v>
      </c>
      <c r="BR10" s="9">
        <f t="shared" si="16"/>
        <v>16.666666666666668</v>
      </c>
      <c r="BS10" s="9">
        <v>89.07</v>
      </c>
      <c r="BT10" s="9">
        <v>243.72</v>
      </c>
      <c r="BU10" s="9">
        <f t="shared" si="17"/>
        <v>36.546036435253569</v>
      </c>
      <c r="BV10" s="9">
        <v>580.91999999999996</v>
      </c>
      <c r="BW10" s="9">
        <v>1811.69</v>
      </c>
      <c r="BX10" s="9">
        <f t="shared" si="18"/>
        <v>32.065088398125503</v>
      </c>
      <c r="BY10" s="9">
        <v>9.51</v>
      </c>
      <c r="BZ10" s="9">
        <v>123.39</v>
      </c>
      <c r="CA10" s="9">
        <f t="shared" si="19"/>
        <v>7.707269632871383</v>
      </c>
      <c r="CB10" s="10">
        <v>0</v>
      </c>
      <c r="CC10" s="10">
        <v>0</v>
      </c>
      <c r="CD10" s="10">
        <f t="shared" si="20"/>
        <v>0</v>
      </c>
      <c r="CE10" s="10">
        <v>0</v>
      </c>
      <c r="CF10" s="10">
        <v>0</v>
      </c>
      <c r="CG10" s="10">
        <f t="shared" si="21"/>
        <v>0</v>
      </c>
      <c r="CH10" s="9">
        <v>0.29748998440359253</v>
      </c>
      <c r="CI10" s="9">
        <v>17.5488245269249</v>
      </c>
      <c r="CJ10" s="9">
        <f t="shared" si="22"/>
        <v>1.6952131691051904</v>
      </c>
      <c r="CK10" s="9">
        <v>0.46281860381870676</v>
      </c>
      <c r="CL10" s="9">
        <v>39.344318291604594</v>
      </c>
      <c r="CM10" s="9">
        <f t="shared" si="23"/>
        <v>1.1763289438349842</v>
      </c>
      <c r="CN10" s="9">
        <v>5.8871079891775109</v>
      </c>
      <c r="CO10" s="9">
        <v>67.860722712633333</v>
      </c>
      <c r="CP10" s="9">
        <f t="shared" si="24"/>
        <v>8.6752804182581063</v>
      </c>
      <c r="CQ10" s="9">
        <v>48.790900513625644</v>
      </c>
      <c r="CR10" s="9">
        <v>769.76221964274112</v>
      </c>
      <c r="CS10" s="9">
        <f t="shared" si="25"/>
        <v>6.3384379316862658</v>
      </c>
      <c r="CT10" s="9">
        <v>0</v>
      </c>
      <c r="CU10" s="9">
        <v>0</v>
      </c>
      <c r="CV10" s="9">
        <f t="shared" si="26"/>
        <v>0</v>
      </c>
      <c r="CW10" s="9">
        <v>5.16</v>
      </c>
      <c r="CX10" s="9">
        <v>48.230000000000004</v>
      </c>
      <c r="CY10" s="9">
        <f t="shared" si="27"/>
        <v>10.698735227037114</v>
      </c>
      <c r="CZ10" s="9">
        <v>3.1454846286486386</v>
      </c>
      <c r="DA10" s="9">
        <v>38.355460438787929</v>
      </c>
      <c r="DB10" s="9">
        <f t="shared" si="28"/>
        <v>8.2008782912893601</v>
      </c>
      <c r="DC10" s="9">
        <v>17.237795885952515</v>
      </c>
      <c r="DD10" s="9">
        <v>25.278507550802232</v>
      </c>
      <c r="DE10" s="9">
        <v>10.771866337622424</v>
      </c>
      <c r="DF10" s="9">
        <v>9.9810946635725344</v>
      </c>
      <c r="DG10" s="9">
        <v>6.3372527271170691</v>
      </c>
      <c r="DH10" s="9">
        <v>32.664469717537834</v>
      </c>
      <c r="DI10" s="9">
        <v>78.030668923358462</v>
      </c>
      <c r="DJ10" s="9">
        <v>54.586672653469691</v>
      </c>
      <c r="DK10" s="9">
        <v>41.127324399965104</v>
      </c>
      <c r="DL10" s="9">
        <v>66.342844844472822</v>
      </c>
      <c r="DM10" s="9">
        <v>95.884016614320416</v>
      </c>
      <c r="DN10" s="9">
        <v>718.66304589091078</v>
      </c>
      <c r="DO10" s="9">
        <v>88.205476618698924</v>
      </c>
      <c r="DP10" s="9">
        <v>48.786637561044934</v>
      </c>
      <c r="DQ10" s="9">
        <v>29.507012923217552</v>
      </c>
      <c r="DR10" s="9">
        <v>45.958804476047248</v>
      </c>
      <c r="DS10" s="9">
        <v>272.4889500354214</v>
      </c>
      <c r="DT10" s="9">
        <v>180.07339449120016</v>
      </c>
      <c r="DU10" s="9">
        <v>124.50064474013728</v>
      </c>
      <c r="DV10" s="9">
        <v>195.93083320886279</v>
      </c>
      <c r="DW10" s="9">
        <v>72.490946619236908</v>
      </c>
      <c r="DX10" s="9">
        <v>197.95907205607659</v>
      </c>
      <c r="DY10" s="9">
        <v>44.584146130321308</v>
      </c>
      <c r="DZ10" s="9">
        <v>40.382870919272889</v>
      </c>
      <c r="EA10" s="9">
        <v>52.927488976322167</v>
      </c>
      <c r="EB10" s="9">
        <v>72.664425369390727</v>
      </c>
      <c r="EC10" s="9">
        <v>205.4069433424207</v>
      </c>
      <c r="ED10" s="9">
        <v>49.688618356643133</v>
      </c>
      <c r="EE10" s="9">
        <v>43.214661799771449</v>
      </c>
      <c r="EF10" s="9">
        <v>56.73467937159532</v>
      </c>
      <c r="EG10" s="9">
        <v>72.7469776908016</v>
      </c>
      <c r="EH10" s="9">
        <v>207.72621686222337</v>
      </c>
      <c r="EI10" s="9">
        <v>52.115450997927354</v>
      </c>
      <c r="EJ10" s="9">
        <v>44.169209459859353</v>
      </c>
      <c r="EK10" s="9">
        <v>57.789940806808076</v>
      </c>
      <c r="EL10" s="9">
        <v>1.0881024916118458</v>
      </c>
      <c r="EM10" s="9">
        <v>6.0619228857907776</v>
      </c>
      <c r="EN10" s="9">
        <v>5.9997657392255954</v>
      </c>
      <c r="EO10" s="9">
        <v>3.0681269433510456</v>
      </c>
      <c r="EP10" s="9">
        <v>2.8171685201476517</v>
      </c>
      <c r="EQ10" s="9">
        <v>140.7547185634549</v>
      </c>
      <c r="ER10" s="9">
        <v>985.09007081420077</v>
      </c>
      <c r="ES10" s="9">
        <v>262.27910540606462</v>
      </c>
      <c r="ET10" s="9">
        <v>170.21915281334498</v>
      </c>
      <c r="EU10" s="9">
        <v>222.62067751222398</v>
      </c>
      <c r="EV10" s="9">
        <v>0</v>
      </c>
      <c r="EW10" s="9">
        <v>0</v>
      </c>
      <c r="EX10" s="9">
        <v>0</v>
      </c>
      <c r="EY10" s="9">
        <v>0</v>
      </c>
      <c r="EZ10" s="9">
        <v>0</v>
      </c>
      <c r="FA10" s="9">
        <v>23.600585248762165</v>
      </c>
      <c r="FB10" s="9">
        <v>60.967452243248388</v>
      </c>
      <c r="FC10" s="9">
        <v>46.183088336091551</v>
      </c>
      <c r="FD10" s="9">
        <v>32.517341464429684</v>
      </c>
      <c r="FE10" s="9">
        <v>65.889918457897863</v>
      </c>
      <c r="FF10" s="9">
        <v>118.24223580630461</v>
      </c>
      <c r="FG10" s="9">
        <v>930.18454147715738</v>
      </c>
      <c r="FH10" s="9">
        <v>222.09578280717719</v>
      </c>
      <c r="FI10" s="9">
        <v>140.76993829228007</v>
      </c>
      <c r="FJ10" s="9">
        <v>159.54792756924331</v>
      </c>
      <c r="FK10" s="9">
        <v>0</v>
      </c>
      <c r="FL10" s="9">
        <v>0</v>
      </c>
      <c r="FM10" s="9">
        <v>0</v>
      </c>
      <c r="FN10" s="9">
        <v>0</v>
      </c>
      <c r="FO10" s="9">
        <v>0</v>
      </c>
      <c r="FP10" s="9">
        <v>0</v>
      </c>
      <c r="FQ10" s="9">
        <v>0</v>
      </c>
      <c r="FR10" s="9">
        <f t="shared" si="29"/>
        <v>0</v>
      </c>
      <c r="FS10" s="10">
        <v>2</v>
      </c>
      <c r="FT10" s="10">
        <v>2</v>
      </c>
      <c r="FU10" s="10">
        <v>0</v>
      </c>
      <c r="FV10" s="9">
        <v>0</v>
      </c>
      <c r="FW10" s="9">
        <v>0</v>
      </c>
      <c r="FX10" s="9">
        <f t="shared" si="30"/>
        <v>0</v>
      </c>
    </row>
    <row r="11" spans="1:180" x14ac:dyDescent="0.35">
      <c r="A11" s="7">
        <v>104</v>
      </c>
      <c r="B11" s="7" t="s">
        <v>127</v>
      </c>
      <c r="C11" s="8">
        <v>75242.81</v>
      </c>
      <c r="D11" s="10">
        <v>1101.75</v>
      </c>
      <c r="E11" s="12">
        <f t="shared" si="0"/>
        <v>1.4642595086493979</v>
      </c>
      <c r="F11" s="10">
        <f t="shared" si="1"/>
        <v>2348.2105270915572</v>
      </c>
      <c r="G11" s="12">
        <v>174.67415208057551</v>
      </c>
      <c r="H11" s="12">
        <v>736.96566936971305</v>
      </c>
      <c r="I11" s="12">
        <v>894.22595149551023</v>
      </c>
      <c r="J11" s="12">
        <v>294.09869337470508</v>
      </c>
      <c r="K11" s="12">
        <v>248.24606077105381</v>
      </c>
      <c r="L11" s="9">
        <v>0</v>
      </c>
      <c r="M11" s="9">
        <v>250.69</v>
      </c>
      <c r="N11" s="9">
        <f t="shared" si="2"/>
        <v>0</v>
      </c>
      <c r="O11" s="9">
        <v>20.16</v>
      </c>
      <c r="P11" s="9">
        <v>1543.16</v>
      </c>
      <c r="Q11" s="9">
        <f t="shared" si="3"/>
        <v>1.3064102231784132</v>
      </c>
      <c r="R11" s="9">
        <v>29.58</v>
      </c>
      <c r="S11" s="9">
        <v>1435.4399999999998</v>
      </c>
      <c r="T11" s="9">
        <f t="shared" si="4"/>
        <v>2.0606921919411474</v>
      </c>
      <c r="U11" s="9">
        <v>185.9</v>
      </c>
      <c r="V11" s="9">
        <v>18302.93</v>
      </c>
      <c r="W11" s="9">
        <f t="shared" si="5"/>
        <v>1.0156843740319172</v>
      </c>
      <c r="X11" s="9">
        <v>0</v>
      </c>
      <c r="Y11" s="9">
        <v>0</v>
      </c>
      <c r="Z11" s="9">
        <f t="shared" si="6"/>
        <v>0</v>
      </c>
      <c r="AA11" s="9">
        <v>0</v>
      </c>
      <c r="AB11" s="9">
        <v>0</v>
      </c>
      <c r="AC11" s="9">
        <f t="shared" si="7"/>
        <v>0</v>
      </c>
      <c r="AD11" s="9">
        <v>47.11</v>
      </c>
      <c r="AE11" s="9">
        <v>193.88</v>
      </c>
      <c r="AF11" s="9">
        <f t="shared" si="8"/>
        <v>24.298535176397774</v>
      </c>
      <c r="AG11" s="9">
        <v>851.3</v>
      </c>
      <c r="AH11" s="9">
        <v>12032.3</v>
      </c>
      <c r="AI11" s="9">
        <f t="shared" si="9"/>
        <v>7.0751227944781965</v>
      </c>
      <c r="AJ11" s="9">
        <v>3.77</v>
      </c>
      <c r="AK11" s="9">
        <v>4.32</v>
      </c>
      <c r="AL11" s="9">
        <f t="shared" si="10"/>
        <v>87.268518518518519</v>
      </c>
      <c r="AM11" s="9">
        <v>0</v>
      </c>
      <c r="AN11" s="9">
        <v>0</v>
      </c>
      <c r="AO11" s="9">
        <f t="shared" si="11"/>
        <v>0</v>
      </c>
      <c r="AP11" s="9">
        <v>0</v>
      </c>
      <c r="AQ11" s="9">
        <v>0</v>
      </c>
      <c r="AR11" s="9">
        <f t="shared" si="12"/>
        <v>0</v>
      </c>
      <c r="AS11" s="9">
        <v>52.07627363187509</v>
      </c>
      <c r="AT11" s="9">
        <v>53.632169808970851</v>
      </c>
      <c r="AU11" s="9">
        <v>52.568257803232612</v>
      </c>
      <c r="AV11" s="9">
        <v>537.89491776010391</v>
      </c>
      <c r="AW11" s="9">
        <v>140.87302895370829</v>
      </c>
      <c r="AX11" s="9">
        <v>69.092060898417998</v>
      </c>
      <c r="AY11" s="9">
        <v>2.1349232887181135</v>
      </c>
      <c r="AZ11" s="9">
        <v>0.94056545769414934</v>
      </c>
      <c r="BA11" s="9">
        <v>0.90130416243147193</v>
      </c>
      <c r="BB11" s="9">
        <v>0.29305366859249243</v>
      </c>
      <c r="BC11" s="9">
        <v>1.1817441061537244</v>
      </c>
      <c r="BD11" s="9">
        <v>0.41822788421517987</v>
      </c>
      <c r="BE11" s="9">
        <v>0.14338918068011336</v>
      </c>
      <c r="BF11" s="9">
        <v>0.6118180902112178</v>
      </c>
      <c r="BG11" s="9">
        <v>2.54</v>
      </c>
      <c r="BH11" s="9">
        <v>302.94</v>
      </c>
      <c r="BI11" s="9">
        <f t="shared" si="13"/>
        <v>0.83844985805770123</v>
      </c>
      <c r="BJ11" s="9">
        <v>1.02</v>
      </c>
      <c r="BK11" s="9">
        <v>54.38</v>
      </c>
      <c r="BL11" s="9">
        <f t="shared" si="14"/>
        <v>1.8756895917616769</v>
      </c>
      <c r="BM11" s="9">
        <v>0</v>
      </c>
      <c r="BN11" s="9">
        <v>0</v>
      </c>
      <c r="BO11" s="9">
        <f t="shared" si="15"/>
        <v>0</v>
      </c>
      <c r="BP11" s="10">
        <v>41</v>
      </c>
      <c r="BQ11" s="10">
        <v>82</v>
      </c>
      <c r="BR11" s="9">
        <f t="shared" si="16"/>
        <v>50</v>
      </c>
      <c r="BS11" s="9">
        <v>344.34</v>
      </c>
      <c r="BT11" s="9">
        <v>1064.8699999999999</v>
      </c>
      <c r="BU11" s="9">
        <f t="shared" si="17"/>
        <v>32.336341525256607</v>
      </c>
      <c r="BV11" s="9">
        <v>173.79</v>
      </c>
      <c r="BW11" s="9">
        <v>475.02</v>
      </c>
      <c r="BX11" s="9">
        <f t="shared" si="18"/>
        <v>36.585827965138314</v>
      </c>
      <c r="BY11" s="9">
        <v>380.28</v>
      </c>
      <c r="BZ11" s="9">
        <v>1490.83</v>
      </c>
      <c r="CA11" s="9">
        <f t="shared" si="19"/>
        <v>25.507938530885482</v>
      </c>
      <c r="CB11" s="10">
        <v>0</v>
      </c>
      <c r="CC11" s="10">
        <v>0</v>
      </c>
      <c r="CD11" s="10">
        <f t="shared" si="20"/>
        <v>0</v>
      </c>
      <c r="CE11" s="10">
        <v>0</v>
      </c>
      <c r="CF11" s="10">
        <v>0</v>
      </c>
      <c r="CG11" s="10">
        <f t="shared" si="21"/>
        <v>0</v>
      </c>
      <c r="CH11" s="9">
        <v>0</v>
      </c>
      <c r="CI11" s="9">
        <v>0</v>
      </c>
      <c r="CJ11" s="9">
        <f t="shared" si="22"/>
        <v>0</v>
      </c>
      <c r="CK11" s="9">
        <v>3.9557240719420781</v>
      </c>
      <c r="CL11" s="9">
        <v>59.495811107657275</v>
      </c>
      <c r="CM11" s="9">
        <f t="shared" si="23"/>
        <v>6.6487438330477113</v>
      </c>
      <c r="CN11" s="9">
        <v>6.2053247514747207</v>
      </c>
      <c r="CO11" s="9">
        <v>82.690020486902597</v>
      </c>
      <c r="CP11" s="9">
        <f t="shared" si="24"/>
        <v>7.5043212166788518</v>
      </c>
      <c r="CQ11" s="9">
        <v>32.12822047791245</v>
      </c>
      <c r="CR11" s="9">
        <v>753.01294866193768</v>
      </c>
      <c r="CS11" s="9">
        <f t="shared" si="25"/>
        <v>4.2666225773411357</v>
      </c>
      <c r="CT11" s="9">
        <v>0</v>
      </c>
      <c r="CU11" s="9">
        <v>0</v>
      </c>
      <c r="CV11" s="9">
        <f t="shared" si="26"/>
        <v>0</v>
      </c>
      <c r="CW11" s="9">
        <v>0.9</v>
      </c>
      <c r="CX11" s="9">
        <v>88.42</v>
      </c>
      <c r="CY11" s="9">
        <f t="shared" si="27"/>
        <v>1.0178692603483375</v>
      </c>
      <c r="CZ11" s="9">
        <v>0</v>
      </c>
      <c r="DA11" s="9">
        <v>4.1622363161666138</v>
      </c>
      <c r="DB11" s="9">
        <f t="shared" si="28"/>
        <v>0</v>
      </c>
      <c r="DC11" s="9">
        <v>2.5040055065852065</v>
      </c>
      <c r="DD11" s="9">
        <v>69.909599910343033</v>
      </c>
      <c r="DE11" s="9">
        <v>9.4953706185183293</v>
      </c>
      <c r="DF11" s="9">
        <v>10.469640074129433</v>
      </c>
      <c r="DG11" s="9">
        <v>12.088451080749467</v>
      </c>
      <c r="DH11" s="9">
        <v>0</v>
      </c>
      <c r="DI11" s="9">
        <v>0</v>
      </c>
      <c r="DJ11" s="9">
        <v>0</v>
      </c>
      <c r="DK11" s="9">
        <v>0</v>
      </c>
      <c r="DL11" s="9">
        <v>0</v>
      </c>
      <c r="DM11" s="9">
        <v>174.67414683905923</v>
      </c>
      <c r="DN11" s="9">
        <v>736.96566909154865</v>
      </c>
      <c r="DO11" s="9">
        <v>894.22595127293005</v>
      </c>
      <c r="DP11" s="9">
        <v>294.0986937340906</v>
      </c>
      <c r="DQ11" s="9">
        <v>248.24606073601117</v>
      </c>
      <c r="DR11" s="9">
        <v>0</v>
      </c>
      <c r="DS11" s="9">
        <v>0</v>
      </c>
      <c r="DT11" s="9">
        <v>0</v>
      </c>
      <c r="DU11" s="9">
        <v>0</v>
      </c>
      <c r="DV11" s="9">
        <v>0</v>
      </c>
      <c r="DW11" s="9">
        <v>43.172554866122361</v>
      </c>
      <c r="DX11" s="9">
        <v>94.193295661726467</v>
      </c>
      <c r="DY11" s="9">
        <v>47.312986083238641</v>
      </c>
      <c r="DZ11" s="9">
        <v>58.957655465038926</v>
      </c>
      <c r="EA11" s="9">
        <v>49.054261171399645</v>
      </c>
      <c r="EB11" s="9">
        <v>43.504128548867072</v>
      </c>
      <c r="EC11" s="9">
        <v>99.868575245713302</v>
      </c>
      <c r="ED11" s="9">
        <v>50.410352871220695</v>
      </c>
      <c r="EE11" s="9">
        <v>61.993627647696179</v>
      </c>
      <c r="EF11" s="9">
        <v>51.303495235431271</v>
      </c>
      <c r="EG11" s="9">
        <v>43.518289890617815</v>
      </c>
      <c r="EH11" s="9">
        <v>102.68248034815004</v>
      </c>
      <c r="EI11" s="9">
        <v>51.826397800102299</v>
      </c>
      <c r="EJ11" s="9">
        <v>63.530183622061166</v>
      </c>
      <c r="EK11" s="9">
        <v>52.83029908979006</v>
      </c>
      <c r="EL11" s="9">
        <v>0</v>
      </c>
      <c r="EM11" s="9">
        <v>0</v>
      </c>
      <c r="EN11" s="9">
        <v>0</v>
      </c>
      <c r="EO11" s="9">
        <v>0</v>
      </c>
      <c r="EP11" s="9">
        <v>0</v>
      </c>
      <c r="EQ11" s="9">
        <v>50.548834340621802</v>
      </c>
      <c r="ER11" s="9">
        <v>180.79845446451156</v>
      </c>
      <c r="ES11" s="9">
        <v>127.54236692248976</v>
      </c>
      <c r="ET11" s="9">
        <v>66.195592026303615</v>
      </c>
      <c r="EU11" s="9">
        <v>48.97252526724386</v>
      </c>
      <c r="EV11" s="9">
        <v>120.63563145173951</v>
      </c>
      <c r="EW11" s="9">
        <v>497.43033318616409</v>
      </c>
      <c r="EX11" s="9">
        <v>744.83477241937533</v>
      </c>
      <c r="EY11" s="9">
        <v>211.61388205284547</v>
      </c>
      <c r="EZ11" s="9">
        <v>187.69537175634542</v>
      </c>
      <c r="FA11" s="9">
        <v>0</v>
      </c>
      <c r="FB11" s="9">
        <v>0</v>
      </c>
      <c r="FC11" s="9">
        <v>0</v>
      </c>
      <c r="FD11" s="9">
        <v>0</v>
      </c>
      <c r="FE11" s="9">
        <v>0</v>
      </c>
      <c r="FF11" s="9">
        <v>50.548834340621802</v>
      </c>
      <c r="FG11" s="9">
        <v>180.79845446451156</v>
      </c>
      <c r="FH11" s="9">
        <v>127.54236692248976</v>
      </c>
      <c r="FI11" s="9">
        <v>66.195592026303615</v>
      </c>
      <c r="FJ11" s="9">
        <v>48.97252526724386</v>
      </c>
      <c r="FK11" s="9">
        <v>120.63563145173951</v>
      </c>
      <c r="FL11" s="9">
        <v>497.43033318616415</v>
      </c>
      <c r="FM11" s="9">
        <v>744.83477241937692</v>
      </c>
      <c r="FN11" s="9">
        <v>211.61388205284555</v>
      </c>
      <c r="FO11" s="9">
        <v>187.69537175633062</v>
      </c>
      <c r="FP11" s="9">
        <v>0</v>
      </c>
      <c r="FQ11" s="9">
        <v>0</v>
      </c>
      <c r="FR11" s="9">
        <f t="shared" si="29"/>
        <v>0</v>
      </c>
      <c r="FS11" s="10">
        <v>1</v>
      </c>
      <c r="FT11" s="10">
        <v>0</v>
      </c>
      <c r="FU11" s="10">
        <v>0</v>
      </c>
      <c r="FV11" s="9">
        <v>0</v>
      </c>
      <c r="FW11" s="9">
        <v>0</v>
      </c>
      <c r="FX11" s="9">
        <f t="shared" si="30"/>
        <v>0</v>
      </c>
    </row>
    <row r="12" spans="1:180" x14ac:dyDescent="0.35">
      <c r="A12" s="7">
        <v>33</v>
      </c>
      <c r="B12" s="7" t="s">
        <v>56</v>
      </c>
      <c r="C12" s="8">
        <v>53486.04</v>
      </c>
      <c r="D12" s="10">
        <v>404.51</v>
      </c>
      <c r="E12" s="12">
        <f t="shared" si="0"/>
        <v>0.7562908003658525</v>
      </c>
      <c r="F12" s="10">
        <f t="shared" si="1"/>
        <v>1057.4829463816886</v>
      </c>
      <c r="G12" s="12">
        <v>39.325134839173053</v>
      </c>
      <c r="H12" s="12">
        <v>477.99500113150691</v>
      </c>
      <c r="I12" s="12">
        <v>272.31367649081204</v>
      </c>
      <c r="J12" s="12">
        <v>138.50285286173772</v>
      </c>
      <c r="K12" s="12">
        <v>129.34628105845889</v>
      </c>
      <c r="L12" s="9">
        <v>12.39</v>
      </c>
      <c r="M12" s="9">
        <v>5072.37</v>
      </c>
      <c r="N12" s="9">
        <f t="shared" si="2"/>
        <v>0.2442645154040419</v>
      </c>
      <c r="O12" s="9">
        <v>177.52</v>
      </c>
      <c r="P12" s="9">
        <v>43085.53</v>
      </c>
      <c r="Q12" s="9">
        <f t="shared" si="3"/>
        <v>0.41201767739656447</v>
      </c>
      <c r="R12" s="9">
        <v>38.19</v>
      </c>
      <c r="S12" s="9">
        <v>168.57</v>
      </c>
      <c r="T12" s="9">
        <f t="shared" si="4"/>
        <v>22.655276739633386</v>
      </c>
      <c r="U12" s="9">
        <v>7.57</v>
      </c>
      <c r="V12" s="9">
        <v>133.61000000000001</v>
      </c>
      <c r="W12" s="9">
        <f t="shared" si="5"/>
        <v>5.6657435820672095</v>
      </c>
      <c r="X12" s="9">
        <v>0</v>
      </c>
      <c r="Y12" s="9">
        <v>0</v>
      </c>
      <c r="Z12" s="9">
        <f t="shared" si="6"/>
        <v>0</v>
      </c>
      <c r="AA12" s="9">
        <v>0</v>
      </c>
      <c r="AB12" s="9">
        <v>0</v>
      </c>
      <c r="AC12" s="9">
        <f t="shared" si="7"/>
        <v>0</v>
      </c>
      <c r="AD12" s="9">
        <v>0</v>
      </c>
      <c r="AE12" s="9">
        <v>0</v>
      </c>
      <c r="AF12" s="9">
        <f t="shared" si="8"/>
        <v>0</v>
      </c>
      <c r="AG12" s="9">
        <v>0</v>
      </c>
      <c r="AH12" s="9">
        <v>0</v>
      </c>
      <c r="AI12" s="9">
        <f t="shared" si="9"/>
        <v>0</v>
      </c>
      <c r="AJ12" s="9">
        <v>0</v>
      </c>
      <c r="AK12" s="9">
        <v>3.97</v>
      </c>
      <c r="AL12" s="9">
        <f t="shared" si="10"/>
        <v>0</v>
      </c>
      <c r="AM12" s="9">
        <v>0</v>
      </c>
      <c r="AN12" s="9">
        <v>0</v>
      </c>
      <c r="AO12" s="9">
        <f t="shared" si="11"/>
        <v>0</v>
      </c>
      <c r="AP12" s="9">
        <v>0</v>
      </c>
      <c r="AQ12" s="9">
        <v>0</v>
      </c>
      <c r="AR12" s="9">
        <f t="shared" si="12"/>
        <v>0</v>
      </c>
      <c r="AS12" s="9">
        <v>52.070413537639602</v>
      </c>
      <c r="AT12" s="9">
        <v>31.191473350789447</v>
      </c>
      <c r="AU12" s="9">
        <v>30.734068086879841</v>
      </c>
      <c r="AV12" s="9">
        <v>47.956794988020803</v>
      </c>
      <c r="AW12" s="9">
        <v>26.235797229615805</v>
      </c>
      <c r="AX12" s="9">
        <v>25.050359176769895</v>
      </c>
      <c r="AY12" s="9">
        <v>0</v>
      </c>
      <c r="AZ12" s="9">
        <v>0</v>
      </c>
      <c r="BA12" s="9">
        <v>0</v>
      </c>
      <c r="BB12" s="9">
        <v>0</v>
      </c>
      <c r="BC12" s="9">
        <v>0</v>
      </c>
      <c r="BD12" s="9">
        <v>0</v>
      </c>
      <c r="BE12" s="9">
        <v>0</v>
      </c>
      <c r="BF12" s="9">
        <v>0</v>
      </c>
      <c r="BG12" s="9">
        <v>10.5</v>
      </c>
      <c r="BH12" s="9">
        <v>499.98</v>
      </c>
      <c r="BI12" s="9">
        <f t="shared" si="13"/>
        <v>2.1000840033601342</v>
      </c>
      <c r="BJ12" s="9">
        <v>0.04</v>
      </c>
      <c r="BK12" s="9">
        <v>95.320000000000007</v>
      </c>
      <c r="BL12" s="9">
        <f t="shared" si="14"/>
        <v>4.1963911036508601E-2</v>
      </c>
      <c r="BM12" s="9">
        <v>90.06</v>
      </c>
      <c r="BN12" s="9">
        <v>1593.76</v>
      </c>
      <c r="BO12" s="9">
        <f t="shared" si="15"/>
        <v>5.6507880734865976</v>
      </c>
      <c r="BP12" s="10">
        <v>1</v>
      </c>
      <c r="BQ12" s="10">
        <v>5</v>
      </c>
      <c r="BR12" s="9">
        <f t="shared" si="16"/>
        <v>20</v>
      </c>
      <c r="BS12" s="9">
        <v>160.61000000000001</v>
      </c>
      <c r="BT12" s="9">
        <v>544.66000000000008</v>
      </c>
      <c r="BU12" s="9">
        <f t="shared" si="17"/>
        <v>29.488121029633163</v>
      </c>
      <c r="BV12" s="9">
        <v>83.17</v>
      </c>
      <c r="BW12" s="9">
        <v>482.53000000000003</v>
      </c>
      <c r="BX12" s="9">
        <f t="shared" si="18"/>
        <v>17.236234016537832</v>
      </c>
      <c r="BY12" s="9">
        <v>4.05</v>
      </c>
      <c r="BZ12" s="9">
        <v>190.11</v>
      </c>
      <c r="CA12" s="9">
        <f t="shared" si="19"/>
        <v>2.1303455893956129</v>
      </c>
      <c r="CB12" s="10">
        <v>0</v>
      </c>
      <c r="CC12" s="10">
        <v>0</v>
      </c>
      <c r="CD12" s="10">
        <f t="shared" si="20"/>
        <v>0</v>
      </c>
      <c r="CE12" s="10">
        <v>0</v>
      </c>
      <c r="CF12" s="10">
        <v>0</v>
      </c>
      <c r="CG12" s="10">
        <f t="shared" si="21"/>
        <v>0</v>
      </c>
      <c r="CH12" s="9">
        <v>0</v>
      </c>
      <c r="CI12" s="9">
        <v>0</v>
      </c>
      <c r="CJ12" s="9">
        <f t="shared" si="22"/>
        <v>0</v>
      </c>
      <c r="CK12" s="9">
        <v>0</v>
      </c>
      <c r="CL12" s="9">
        <v>0</v>
      </c>
      <c r="CM12" s="9">
        <f t="shared" si="23"/>
        <v>0</v>
      </c>
      <c r="CN12" s="9">
        <v>4.595129200533572</v>
      </c>
      <c r="CO12" s="9">
        <v>159.01109552428446</v>
      </c>
      <c r="CP12" s="9">
        <f t="shared" si="24"/>
        <v>2.8898167045404679</v>
      </c>
      <c r="CQ12" s="9">
        <v>26.867996995054401</v>
      </c>
      <c r="CR12" s="9">
        <v>1001.6727940739937</v>
      </c>
      <c r="CS12" s="9">
        <f t="shared" si="25"/>
        <v>2.6823127426449456</v>
      </c>
      <c r="CT12" s="9">
        <v>0</v>
      </c>
      <c r="CU12" s="9">
        <v>0</v>
      </c>
      <c r="CV12" s="9">
        <f t="shared" si="26"/>
        <v>0</v>
      </c>
      <c r="CW12" s="9">
        <v>11.73</v>
      </c>
      <c r="CX12" s="9">
        <v>19.48</v>
      </c>
      <c r="CY12" s="9">
        <f t="shared" si="27"/>
        <v>60.215605749486649</v>
      </c>
      <c r="CZ12" s="9">
        <v>5.2679698370541503</v>
      </c>
      <c r="DA12" s="9">
        <v>42.354341356605403</v>
      </c>
      <c r="DB12" s="9">
        <f t="shared" si="28"/>
        <v>12.437850922294134</v>
      </c>
      <c r="DC12" s="9">
        <v>0</v>
      </c>
      <c r="DD12" s="9">
        <v>0</v>
      </c>
      <c r="DE12" s="9">
        <v>0</v>
      </c>
      <c r="DF12" s="9">
        <v>0</v>
      </c>
      <c r="DG12" s="9">
        <v>0</v>
      </c>
      <c r="DH12" s="9">
        <v>0</v>
      </c>
      <c r="DI12" s="9">
        <v>0</v>
      </c>
      <c r="DJ12" s="9">
        <v>0</v>
      </c>
      <c r="DK12" s="9">
        <v>0</v>
      </c>
      <c r="DL12" s="9">
        <v>0</v>
      </c>
      <c r="DM12" s="9">
        <v>1.7890538554114384</v>
      </c>
      <c r="DN12" s="9">
        <v>51.880797836521836</v>
      </c>
      <c r="DO12" s="9">
        <v>24.892328393932946</v>
      </c>
      <c r="DP12" s="9">
        <v>11.674898436150922</v>
      </c>
      <c r="DQ12" s="9">
        <v>16.834126872430236</v>
      </c>
      <c r="DR12" s="9">
        <v>37.536084492577814</v>
      </c>
      <c r="DS12" s="9">
        <v>426.11420127829774</v>
      </c>
      <c r="DT12" s="9">
        <v>247.42134925755263</v>
      </c>
      <c r="DU12" s="9">
        <v>126.82795429491502</v>
      </c>
      <c r="DV12" s="9">
        <v>112.5121545554093</v>
      </c>
      <c r="DW12" s="9">
        <v>34.811461012445008</v>
      </c>
      <c r="DX12" s="9">
        <v>102.29582313780375</v>
      </c>
      <c r="DY12" s="9">
        <v>46.815926319163914</v>
      </c>
      <c r="DZ12" s="9">
        <v>28.710489368759657</v>
      </c>
      <c r="EA12" s="9">
        <v>28.9913526084419</v>
      </c>
      <c r="EB12" s="9">
        <v>34.897823684808152</v>
      </c>
      <c r="EC12" s="9">
        <v>108.00127743553078</v>
      </c>
      <c r="ED12" s="9">
        <v>50.580813772991263</v>
      </c>
      <c r="EE12" s="9">
        <v>30.616099927632494</v>
      </c>
      <c r="EF12" s="9">
        <v>30.821489956114416</v>
      </c>
      <c r="EG12" s="9">
        <v>34.929335467743364</v>
      </c>
      <c r="EH12" s="9">
        <v>110.69861593863463</v>
      </c>
      <c r="EI12" s="9">
        <v>52.654860934346615</v>
      </c>
      <c r="EJ12" s="9">
        <v>31.403242674286737</v>
      </c>
      <c r="EK12" s="9">
        <v>31.574098553117704</v>
      </c>
      <c r="EL12" s="9">
        <v>0.51743229258297752</v>
      </c>
      <c r="EM12" s="9">
        <v>68.094145090391535</v>
      </c>
      <c r="EN12" s="9">
        <v>50.00504184409953</v>
      </c>
      <c r="EO12" s="9">
        <v>23.306886171100675</v>
      </c>
      <c r="EP12" s="9">
        <v>13.480753945821274</v>
      </c>
      <c r="EQ12" s="9">
        <v>38.807703664531815</v>
      </c>
      <c r="ER12" s="9">
        <v>409.90085740271979</v>
      </c>
      <c r="ES12" s="9">
        <v>222.30863464980072</v>
      </c>
      <c r="ET12" s="9">
        <v>115.19596799304172</v>
      </c>
      <c r="EU12" s="9">
        <v>115.86552828254089</v>
      </c>
      <c r="EV12" s="9">
        <v>0</v>
      </c>
      <c r="EW12" s="9">
        <v>0</v>
      </c>
      <c r="EX12" s="9">
        <v>0</v>
      </c>
      <c r="EY12" s="9">
        <v>0</v>
      </c>
      <c r="EZ12" s="9">
        <v>0</v>
      </c>
      <c r="FA12" s="9">
        <v>0.51743229258297752</v>
      </c>
      <c r="FB12" s="9">
        <v>68.738820905859527</v>
      </c>
      <c r="FC12" s="9">
        <v>50.284428106454392</v>
      </c>
      <c r="FD12" s="9">
        <v>23.306886171100675</v>
      </c>
      <c r="FE12" s="9">
        <v>13.480753945821274</v>
      </c>
      <c r="FF12" s="9">
        <v>38.807703664531815</v>
      </c>
      <c r="FG12" s="9">
        <v>409.25618158725177</v>
      </c>
      <c r="FH12" s="9">
        <v>222.02924838744588</v>
      </c>
      <c r="FI12" s="9">
        <v>115.19596799304172</v>
      </c>
      <c r="FJ12" s="9">
        <v>115.86552828254089</v>
      </c>
      <c r="FK12" s="9">
        <v>0</v>
      </c>
      <c r="FL12" s="9">
        <v>0</v>
      </c>
      <c r="FM12" s="9">
        <v>0</v>
      </c>
      <c r="FN12" s="9">
        <v>0</v>
      </c>
      <c r="FO12" s="9">
        <v>0</v>
      </c>
      <c r="FP12" s="9">
        <v>0</v>
      </c>
      <c r="FQ12" s="9">
        <v>0</v>
      </c>
      <c r="FR12" s="9">
        <f t="shared" si="29"/>
        <v>0</v>
      </c>
      <c r="FS12" s="10">
        <v>0</v>
      </c>
      <c r="FT12" s="10">
        <v>0</v>
      </c>
      <c r="FU12" s="10">
        <v>0</v>
      </c>
      <c r="FV12" s="9">
        <v>0</v>
      </c>
      <c r="FW12" s="9">
        <v>0</v>
      </c>
      <c r="FX12" s="9">
        <f t="shared" si="30"/>
        <v>0</v>
      </c>
    </row>
    <row r="13" spans="1:180" x14ac:dyDescent="0.35">
      <c r="A13" s="7">
        <v>82</v>
      </c>
      <c r="B13" s="7" t="s">
        <v>105</v>
      </c>
      <c r="C13" s="8">
        <v>33231.25</v>
      </c>
      <c r="D13" s="10">
        <v>299.44</v>
      </c>
      <c r="E13" s="12">
        <f t="shared" si="0"/>
        <v>0.9010795561406808</v>
      </c>
      <c r="F13" s="10">
        <f t="shared" si="1"/>
        <v>932.14888659596784</v>
      </c>
      <c r="G13" s="12">
        <v>52.409208365615306</v>
      </c>
      <c r="H13" s="12">
        <v>397.74758187047877</v>
      </c>
      <c r="I13" s="12">
        <v>321.10856126879281</v>
      </c>
      <c r="J13" s="12">
        <v>97.274255367039032</v>
      </c>
      <c r="K13" s="12">
        <v>63.609279724041954</v>
      </c>
      <c r="L13" s="9">
        <v>0</v>
      </c>
      <c r="M13" s="9">
        <v>0</v>
      </c>
      <c r="N13" s="9">
        <f t="shared" si="2"/>
        <v>0</v>
      </c>
      <c r="O13" s="9">
        <v>25.41</v>
      </c>
      <c r="P13" s="9">
        <v>2098.21</v>
      </c>
      <c r="Q13" s="9">
        <f t="shared" si="3"/>
        <v>1.2110322608318518</v>
      </c>
      <c r="R13" s="9">
        <v>52.56</v>
      </c>
      <c r="S13" s="9">
        <v>1533.1399999999999</v>
      </c>
      <c r="T13" s="9">
        <f t="shared" si="4"/>
        <v>3.4282583456174911</v>
      </c>
      <c r="U13" s="9">
        <v>13.8</v>
      </c>
      <c r="V13" s="9">
        <v>6790.59</v>
      </c>
      <c r="W13" s="9">
        <f t="shared" si="5"/>
        <v>0.2032224004099791</v>
      </c>
      <c r="X13" s="9">
        <v>0</v>
      </c>
      <c r="Y13" s="9">
        <v>0</v>
      </c>
      <c r="Z13" s="9">
        <f t="shared" si="6"/>
        <v>0</v>
      </c>
      <c r="AA13" s="9">
        <v>0</v>
      </c>
      <c r="AB13" s="9">
        <v>0</v>
      </c>
      <c r="AC13" s="9">
        <f t="shared" si="7"/>
        <v>0</v>
      </c>
      <c r="AD13" s="9">
        <v>0</v>
      </c>
      <c r="AE13" s="9">
        <v>0</v>
      </c>
      <c r="AF13" s="9">
        <f t="shared" si="8"/>
        <v>0</v>
      </c>
      <c r="AG13" s="9">
        <v>0</v>
      </c>
      <c r="AH13" s="9">
        <v>0</v>
      </c>
      <c r="AI13" s="9">
        <f t="shared" si="9"/>
        <v>0</v>
      </c>
      <c r="AJ13" s="9">
        <v>0</v>
      </c>
      <c r="AK13" s="9">
        <v>0</v>
      </c>
      <c r="AL13" s="9">
        <f t="shared" si="10"/>
        <v>0</v>
      </c>
      <c r="AM13" s="9">
        <v>0</v>
      </c>
      <c r="AN13" s="9">
        <v>0</v>
      </c>
      <c r="AO13" s="9">
        <f t="shared" si="11"/>
        <v>0</v>
      </c>
      <c r="AP13" s="9">
        <v>0</v>
      </c>
      <c r="AQ13" s="9">
        <v>0</v>
      </c>
      <c r="AR13" s="9">
        <f t="shared" si="12"/>
        <v>0</v>
      </c>
      <c r="AS13" s="9">
        <v>49.880547685139121</v>
      </c>
      <c r="AT13" s="9">
        <v>28.820406113915002</v>
      </c>
      <c r="AU13" s="9">
        <v>19.160200132415731</v>
      </c>
      <c r="AV13" s="9">
        <v>157.3753092609621</v>
      </c>
      <c r="AW13" s="9">
        <v>12.898004785700477</v>
      </c>
      <c r="AX13" s="9">
        <v>5.101734643805762</v>
      </c>
      <c r="AY13" s="9">
        <v>0.13324762232992923</v>
      </c>
      <c r="AZ13" s="9">
        <v>0</v>
      </c>
      <c r="BA13" s="9">
        <v>0</v>
      </c>
      <c r="BB13" s="9">
        <v>0</v>
      </c>
      <c r="BC13" s="9">
        <v>9.2054198369704157</v>
      </c>
      <c r="BD13" s="9">
        <v>0</v>
      </c>
      <c r="BE13" s="9">
        <v>0</v>
      </c>
      <c r="BF13" s="9">
        <v>0</v>
      </c>
      <c r="BG13" s="9">
        <v>0</v>
      </c>
      <c r="BH13" s="9">
        <v>0</v>
      </c>
      <c r="BI13" s="9">
        <f t="shared" si="13"/>
        <v>0</v>
      </c>
      <c r="BJ13" s="9">
        <v>0</v>
      </c>
      <c r="BK13" s="9">
        <v>15.28</v>
      </c>
      <c r="BL13" s="9">
        <f t="shared" si="14"/>
        <v>0</v>
      </c>
      <c r="BM13" s="9">
        <v>0</v>
      </c>
      <c r="BN13" s="9">
        <v>0</v>
      </c>
      <c r="BO13" s="9">
        <f t="shared" si="15"/>
        <v>0</v>
      </c>
      <c r="BP13" s="10">
        <v>1</v>
      </c>
      <c r="BQ13" s="10">
        <v>3</v>
      </c>
      <c r="BR13" s="9">
        <f t="shared" si="16"/>
        <v>33.333333333333336</v>
      </c>
      <c r="BS13" s="9">
        <v>69.92</v>
      </c>
      <c r="BT13" s="9">
        <v>198.81</v>
      </c>
      <c r="BU13" s="9">
        <f t="shared" si="17"/>
        <v>35.169257079623762</v>
      </c>
      <c r="BV13" s="9">
        <v>11.16</v>
      </c>
      <c r="BW13" s="9">
        <v>52.5</v>
      </c>
      <c r="BX13" s="9">
        <f t="shared" si="18"/>
        <v>21.257142857142856</v>
      </c>
      <c r="BY13" s="9">
        <v>161.15</v>
      </c>
      <c r="BZ13" s="9">
        <v>539.9</v>
      </c>
      <c r="CA13" s="9">
        <f t="shared" si="19"/>
        <v>29.84812002222634</v>
      </c>
      <c r="CB13" s="10">
        <v>0</v>
      </c>
      <c r="CC13" s="10">
        <v>0</v>
      </c>
      <c r="CD13" s="10">
        <f t="shared" si="20"/>
        <v>0</v>
      </c>
      <c r="CE13" s="10">
        <v>0</v>
      </c>
      <c r="CF13" s="10">
        <v>0</v>
      </c>
      <c r="CG13" s="10">
        <f t="shared" si="21"/>
        <v>0</v>
      </c>
      <c r="CH13" s="9">
        <v>0</v>
      </c>
      <c r="CI13" s="9">
        <v>0</v>
      </c>
      <c r="CJ13" s="9">
        <f t="shared" si="22"/>
        <v>0</v>
      </c>
      <c r="CK13" s="9">
        <v>2.4311242834086255</v>
      </c>
      <c r="CL13" s="9">
        <v>14.034132493715754</v>
      </c>
      <c r="CM13" s="9">
        <f t="shared" si="23"/>
        <v>17.322939515479433</v>
      </c>
      <c r="CN13" s="9">
        <v>2.4007937202615444</v>
      </c>
      <c r="CO13" s="9">
        <v>45.931748927553308</v>
      </c>
      <c r="CP13" s="9">
        <f t="shared" si="24"/>
        <v>5.226871992286295</v>
      </c>
      <c r="CQ13" s="9">
        <v>13.111191143444358</v>
      </c>
      <c r="CR13" s="9">
        <v>341.52688321409522</v>
      </c>
      <c r="CS13" s="9">
        <f t="shared" si="25"/>
        <v>3.8389924154887853</v>
      </c>
      <c r="CT13" s="9">
        <v>0</v>
      </c>
      <c r="CU13" s="9">
        <v>0</v>
      </c>
      <c r="CV13" s="9">
        <f t="shared" si="26"/>
        <v>0</v>
      </c>
      <c r="CW13" s="9">
        <v>0</v>
      </c>
      <c r="CX13" s="9">
        <v>0</v>
      </c>
      <c r="CY13" s="9">
        <f t="shared" si="27"/>
        <v>0</v>
      </c>
      <c r="CZ13" s="9">
        <v>0.43252327255479406</v>
      </c>
      <c r="DA13" s="9">
        <v>14.188750923456675</v>
      </c>
      <c r="DB13" s="9">
        <f t="shared" si="28"/>
        <v>3.0483534095996547</v>
      </c>
      <c r="DC13" s="9">
        <v>0</v>
      </c>
      <c r="DD13" s="9">
        <v>0</v>
      </c>
      <c r="DE13" s="9">
        <v>0</v>
      </c>
      <c r="DF13" s="9">
        <v>0</v>
      </c>
      <c r="DG13" s="9">
        <v>0</v>
      </c>
      <c r="DH13" s="9">
        <v>0</v>
      </c>
      <c r="DI13" s="9">
        <v>0</v>
      </c>
      <c r="DJ13" s="9">
        <v>0</v>
      </c>
      <c r="DK13" s="9">
        <v>0</v>
      </c>
      <c r="DL13" s="9">
        <v>0</v>
      </c>
      <c r="DM13" s="9">
        <v>52.409208302532392</v>
      </c>
      <c r="DN13" s="9">
        <v>397.74758334389418</v>
      </c>
      <c r="DO13" s="9">
        <v>321.10856202184061</v>
      </c>
      <c r="DP13" s="9">
        <v>97.274255343180656</v>
      </c>
      <c r="DQ13" s="9">
        <v>63.609280037748029</v>
      </c>
      <c r="DR13" s="9">
        <v>0</v>
      </c>
      <c r="DS13" s="9">
        <v>0</v>
      </c>
      <c r="DT13" s="9">
        <v>0</v>
      </c>
      <c r="DU13" s="9">
        <v>0</v>
      </c>
      <c r="DV13" s="9">
        <v>0</v>
      </c>
      <c r="DW13" s="9">
        <v>49.762803867877949</v>
      </c>
      <c r="DX13" s="9">
        <v>81.636790420963919</v>
      </c>
      <c r="DY13" s="9">
        <v>62.129319078801792</v>
      </c>
      <c r="DZ13" s="9">
        <v>23.309765756676114</v>
      </c>
      <c r="EA13" s="9">
        <v>14.136501826960377</v>
      </c>
      <c r="EB13" s="9">
        <v>50.169072864586141</v>
      </c>
      <c r="EC13" s="9">
        <v>89.826253513306227</v>
      </c>
      <c r="ED13" s="9">
        <v>67.155994136995616</v>
      </c>
      <c r="EE13" s="9">
        <v>25.746898569681921</v>
      </c>
      <c r="EF13" s="9">
        <v>16.202264825001411</v>
      </c>
      <c r="EG13" s="9">
        <v>50.185546580974588</v>
      </c>
      <c r="EH13" s="9">
        <v>92.940594785308193</v>
      </c>
      <c r="EI13" s="9">
        <v>69.18951139196767</v>
      </c>
      <c r="EJ13" s="9">
        <v>26.89404387605363</v>
      </c>
      <c r="EK13" s="9">
        <v>17.233128965580384</v>
      </c>
      <c r="EL13" s="9">
        <v>0</v>
      </c>
      <c r="EM13" s="9">
        <v>0</v>
      </c>
      <c r="EN13" s="9">
        <v>0</v>
      </c>
      <c r="EO13" s="9">
        <v>0</v>
      </c>
      <c r="EP13" s="9">
        <v>0</v>
      </c>
      <c r="EQ13" s="9">
        <v>17.758774204039938</v>
      </c>
      <c r="ER13" s="9">
        <v>143.0636417240398</v>
      </c>
      <c r="ES13" s="9">
        <v>221.59277507299851</v>
      </c>
      <c r="ET13" s="9">
        <v>36.070552078188932</v>
      </c>
      <c r="EU13" s="9">
        <v>16.900509113898693</v>
      </c>
      <c r="EV13" s="9">
        <v>34.650434161576008</v>
      </c>
      <c r="EW13" s="9">
        <v>254.68394014644204</v>
      </c>
      <c r="EX13" s="9">
        <v>99.515786182825678</v>
      </c>
      <c r="EY13" s="9">
        <v>61.203703288851372</v>
      </c>
      <c r="EZ13" s="9">
        <v>46.708770610144889</v>
      </c>
      <c r="FA13" s="9">
        <v>0</v>
      </c>
      <c r="FB13" s="9">
        <v>0</v>
      </c>
      <c r="FC13" s="9">
        <v>0</v>
      </c>
      <c r="FD13" s="9">
        <v>0</v>
      </c>
      <c r="FE13" s="9">
        <v>0</v>
      </c>
      <c r="FF13" s="9">
        <v>17.758774204039938</v>
      </c>
      <c r="FG13" s="9">
        <v>143.0636417240398</v>
      </c>
      <c r="FH13" s="9">
        <v>221.59277508597231</v>
      </c>
      <c r="FI13" s="9">
        <v>36.070552078188932</v>
      </c>
      <c r="FJ13" s="9">
        <v>16.900509113898327</v>
      </c>
      <c r="FK13" s="9">
        <v>34.650434161576477</v>
      </c>
      <c r="FL13" s="9">
        <v>254.68394014644204</v>
      </c>
      <c r="FM13" s="9">
        <v>99.515786182825678</v>
      </c>
      <c r="FN13" s="9">
        <v>61.203703288851408</v>
      </c>
      <c r="FO13" s="9">
        <v>46.708770610144889</v>
      </c>
      <c r="FP13" s="9">
        <v>0</v>
      </c>
      <c r="FQ13" s="9">
        <v>0</v>
      </c>
      <c r="FR13" s="9">
        <f t="shared" si="29"/>
        <v>0</v>
      </c>
      <c r="FS13" s="10">
        <v>8</v>
      </c>
      <c r="FT13" s="10">
        <v>0</v>
      </c>
      <c r="FU13" s="10">
        <v>0</v>
      </c>
      <c r="FV13" s="9">
        <v>0</v>
      </c>
      <c r="FW13" s="9">
        <v>0</v>
      </c>
      <c r="FX13" s="9">
        <f t="shared" si="30"/>
        <v>0</v>
      </c>
    </row>
    <row r="14" spans="1:180" x14ac:dyDescent="0.35">
      <c r="A14" s="7">
        <v>56</v>
      </c>
      <c r="B14" s="7" t="s">
        <v>79</v>
      </c>
      <c r="C14" s="8">
        <v>100213.26</v>
      </c>
      <c r="D14" s="10">
        <v>2650.67</v>
      </c>
      <c r="E14" s="12">
        <f t="shared" si="0"/>
        <v>2.6450292107052502</v>
      </c>
      <c r="F14" s="10">
        <f t="shared" si="1"/>
        <v>3474.8819910613533</v>
      </c>
      <c r="G14" s="12">
        <v>1008.9346517002028</v>
      </c>
      <c r="H14" s="12">
        <v>968.47445057951961</v>
      </c>
      <c r="I14" s="12">
        <v>680.74084757558444</v>
      </c>
      <c r="J14" s="12">
        <v>321.06280507280036</v>
      </c>
      <c r="K14" s="12">
        <v>495.6692361332461</v>
      </c>
      <c r="L14" s="9">
        <v>10.82</v>
      </c>
      <c r="M14" s="9">
        <v>358.59</v>
      </c>
      <c r="N14" s="9">
        <f t="shared" si="2"/>
        <v>3.0173736021640316</v>
      </c>
      <c r="O14" s="9">
        <v>313.61</v>
      </c>
      <c r="P14" s="9">
        <v>13831.560000000001</v>
      </c>
      <c r="Q14" s="9">
        <f t="shared" si="3"/>
        <v>2.2673508989586133</v>
      </c>
      <c r="R14" s="9">
        <v>334.61</v>
      </c>
      <c r="S14" s="9">
        <v>6558</v>
      </c>
      <c r="T14" s="9">
        <f t="shared" si="4"/>
        <v>5.1023177798109183</v>
      </c>
      <c r="U14" s="9">
        <v>857.84</v>
      </c>
      <c r="V14" s="9">
        <v>28319.01</v>
      </c>
      <c r="W14" s="9">
        <f t="shared" si="5"/>
        <v>3.0292019389095879</v>
      </c>
      <c r="X14" s="9">
        <v>2.79</v>
      </c>
      <c r="Y14" s="9">
        <v>104.92</v>
      </c>
      <c r="Z14" s="9">
        <f t="shared" si="6"/>
        <v>2.6591688905833015</v>
      </c>
      <c r="AA14" s="9">
        <v>211.74</v>
      </c>
      <c r="AB14" s="9">
        <v>7914.03</v>
      </c>
      <c r="AC14" s="9">
        <f t="shared" si="7"/>
        <v>2.6755016091675166</v>
      </c>
      <c r="AD14" s="9">
        <v>0</v>
      </c>
      <c r="AE14" s="9">
        <v>0</v>
      </c>
      <c r="AF14" s="9">
        <f t="shared" si="8"/>
        <v>0</v>
      </c>
      <c r="AG14" s="9">
        <v>69.260000000000005</v>
      </c>
      <c r="AH14" s="9">
        <v>69.260000000000005</v>
      </c>
      <c r="AI14" s="9">
        <f t="shared" si="9"/>
        <v>100</v>
      </c>
      <c r="AJ14" s="9">
        <v>0.8</v>
      </c>
      <c r="AK14" s="9">
        <v>2.4000000000000004</v>
      </c>
      <c r="AL14" s="9">
        <f t="shared" si="10"/>
        <v>33.333333333333329</v>
      </c>
      <c r="AM14" s="9">
        <v>0</v>
      </c>
      <c r="AN14" s="9">
        <v>0</v>
      </c>
      <c r="AO14" s="9">
        <f t="shared" si="11"/>
        <v>0</v>
      </c>
      <c r="AP14" s="9">
        <v>0</v>
      </c>
      <c r="AQ14" s="9">
        <v>0</v>
      </c>
      <c r="AR14" s="9">
        <f t="shared" si="12"/>
        <v>0</v>
      </c>
      <c r="AS14" s="9">
        <v>49.678412437259567</v>
      </c>
      <c r="AT14" s="9">
        <v>58.940569269575576</v>
      </c>
      <c r="AU14" s="9">
        <v>94.40760028296549</v>
      </c>
      <c r="AV14" s="9">
        <v>326.8262363367441</v>
      </c>
      <c r="AW14" s="9">
        <v>82.683964211230716</v>
      </c>
      <c r="AX14" s="9">
        <v>93.960268803528436</v>
      </c>
      <c r="AY14" s="9">
        <v>1.7787415865357417</v>
      </c>
      <c r="AZ14" s="9">
        <v>0</v>
      </c>
      <c r="BA14" s="9">
        <v>0</v>
      </c>
      <c r="BB14" s="9">
        <v>0</v>
      </c>
      <c r="BC14" s="9">
        <v>35.857345165878449</v>
      </c>
      <c r="BD14" s="9">
        <v>0</v>
      </c>
      <c r="BE14" s="9">
        <v>0</v>
      </c>
      <c r="BF14" s="9">
        <v>0</v>
      </c>
      <c r="BG14" s="9">
        <v>40.22</v>
      </c>
      <c r="BH14" s="9">
        <v>824.14</v>
      </c>
      <c r="BI14" s="9">
        <f t="shared" si="13"/>
        <v>4.8802387943795962</v>
      </c>
      <c r="BJ14" s="9">
        <v>5.45</v>
      </c>
      <c r="BK14" s="9">
        <v>102.63000000000001</v>
      </c>
      <c r="BL14" s="9">
        <f t="shared" si="14"/>
        <v>5.3103381077657597</v>
      </c>
      <c r="BM14" s="9">
        <v>119</v>
      </c>
      <c r="BN14" s="9">
        <v>1401</v>
      </c>
      <c r="BO14" s="9">
        <f t="shared" si="15"/>
        <v>8.4939329050678083</v>
      </c>
      <c r="BP14" s="10">
        <v>259</v>
      </c>
      <c r="BQ14" s="10">
        <v>925</v>
      </c>
      <c r="BR14" s="9">
        <f t="shared" si="16"/>
        <v>28</v>
      </c>
      <c r="BS14" s="9">
        <v>473.54</v>
      </c>
      <c r="BT14" s="9">
        <v>1429.58</v>
      </c>
      <c r="BU14" s="9">
        <f t="shared" si="17"/>
        <v>33.124414163600498</v>
      </c>
      <c r="BV14" s="9">
        <v>1810.83</v>
      </c>
      <c r="BW14" s="9">
        <v>6789.68</v>
      </c>
      <c r="BX14" s="9">
        <f t="shared" si="18"/>
        <v>26.670329087674233</v>
      </c>
      <c r="BY14" s="9">
        <v>72.2</v>
      </c>
      <c r="BZ14" s="9">
        <v>978.6400000000001</v>
      </c>
      <c r="CA14" s="9">
        <f t="shared" si="19"/>
        <v>7.3775852203057299</v>
      </c>
      <c r="CB14" s="10">
        <v>0</v>
      </c>
      <c r="CC14" s="10">
        <v>1</v>
      </c>
      <c r="CD14" s="10">
        <f t="shared" si="20"/>
        <v>0</v>
      </c>
      <c r="CE14" s="10">
        <v>1</v>
      </c>
      <c r="CF14" s="10">
        <v>1</v>
      </c>
      <c r="CG14" s="10">
        <f t="shared" si="21"/>
        <v>100</v>
      </c>
      <c r="CH14" s="9">
        <v>0</v>
      </c>
      <c r="CI14" s="9">
        <v>0</v>
      </c>
      <c r="CJ14" s="9">
        <f t="shared" si="22"/>
        <v>0</v>
      </c>
      <c r="CK14" s="9">
        <v>9.6970299364772075</v>
      </c>
      <c r="CL14" s="9">
        <v>59.259739106812454</v>
      </c>
      <c r="CM14" s="9">
        <f t="shared" si="23"/>
        <v>16.363605514696644</v>
      </c>
      <c r="CN14" s="9">
        <v>25.222953957974354</v>
      </c>
      <c r="CO14" s="9">
        <v>180.12501158911954</v>
      </c>
      <c r="CP14" s="9">
        <f t="shared" si="24"/>
        <v>14.003026973016972</v>
      </c>
      <c r="CQ14" s="9">
        <v>110.38245591579123</v>
      </c>
      <c r="CR14" s="9">
        <v>1060.1289079039866</v>
      </c>
      <c r="CS14" s="9">
        <f t="shared" si="25"/>
        <v>10.412173000171439</v>
      </c>
      <c r="CT14" s="9">
        <v>0</v>
      </c>
      <c r="CU14" s="9">
        <v>0</v>
      </c>
      <c r="CV14" s="9">
        <f t="shared" si="26"/>
        <v>0</v>
      </c>
      <c r="CW14" s="9">
        <v>153.78</v>
      </c>
      <c r="CX14" s="9">
        <v>393.95</v>
      </c>
      <c r="CY14" s="9">
        <f t="shared" si="27"/>
        <v>39.035410585099633</v>
      </c>
      <c r="CZ14" s="9">
        <v>2.2840453302242403</v>
      </c>
      <c r="DA14" s="9">
        <v>6.6743800450662283</v>
      </c>
      <c r="DB14" s="9">
        <f t="shared" si="28"/>
        <v>34.221085925615377</v>
      </c>
      <c r="DC14" s="9">
        <v>69.815235836401627</v>
      </c>
      <c r="DD14" s="9">
        <v>49.116771828365785</v>
      </c>
      <c r="DE14" s="9">
        <v>48.2010287061605</v>
      </c>
      <c r="DF14" s="9">
        <v>39.964389540293872</v>
      </c>
      <c r="DG14" s="9">
        <v>55.079576909370203</v>
      </c>
      <c r="DH14" s="9">
        <v>0</v>
      </c>
      <c r="DI14" s="9">
        <v>0</v>
      </c>
      <c r="DJ14" s="9">
        <v>0</v>
      </c>
      <c r="DK14" s="9">
        <v>0</v>
      </c>
      <c r="DL14" s="9">
        <v>0</v>
      </c>
      <c r="DM14" s="9">
        <v>1008.8151916665548</v>
      </c>
      <c r="DN14" s="9">
        <v>967.20740363466575</v>
      </c>
      <c r="DO14" s="9">
        <v>677.18612349159605</v>
      </c>
      <c r="DP14" s="9">
        <v>319.45868120541223</v>
      </c>
      <c r="DQ14" s="9">
        <v>493.01027965388323</v>
      </c>
      <c r="DR14" s="9">
        <v>0.11946180021981016</v>
      </c>
      <c r="DS14" s="9">
        <v>1.2670468128182075</v>
      </c>
      <c r="DT14" s="9">
        <v>3.554724786756112</v>
      </c>
      <c r="DU14" s="9">
        <v>1.6041232829064933</v>
      </c>
      <c r="DV14" s="9">
        <v>2.6589564793791558</v>
      </c>
      <c r="DW14" s="9">
        <v>275.26841569263985</v>
      </c>
      <c r="DX14" s="9">
        <v>151.15027998829262</v>
      </c>
      <c r="DY14" s="9">
        <v>97.949265243780758</v>
      </c>
      <c r="DZ14" s="9">
        <v>94.718678347448588</v>
      </c>
      <c r="EA14" s="9">
        <v>131.0446278483939</v>
      </c>
      <c r="EB14" s="9">
        <v>276.07688561690497</v>
      </c>
      <c r="EC14" s="9">
        <v>162.84808338141562</v>
      </c>
      <c r="ED14" s="9">
        <v>109.56848292338081</v>
      </c>
      <c r="EE14" s="9">
        <v>106.09343557765813</v>
      </c>
      <c r="EF14" s="9">
        <v>145.3139314853544</v>
      </c>
      <c r="EG14" s="9">
        <v>276.4401928506939</v>
      </c>
      <c r="EH14" s="9">
        <v>169.91421780586353</v>
      </c>
      <c r="EI14" s="9">
        <v>116.19601200640888</v>
      </c>
      <c r="EJ14" s="9">
        <v>110.42790324591216</v>
      </c>
      <c r="EK14" s="9">
        <v>151.21576110294572</v>
      </c>
      <c r="EL14" s="9">
        <v>0</v>
      </c>
      <c r="EM14" s="9">
        <v>0</v>
      </c>
      <c r="EN14" s="9">
        <v>0</v>
      </c>
      <c r="EO14" s="9">
        <v>0</v>
      </c>
      <c r="EP14" s="9">
        <v>0</v>
      </c>
      <c r="EQ14" s="9">
        <v>405.88488345936736</v>
      </c>
      <c r="ER14" s="9">
        <v>554.84790673444536</v>
      </c>
      <c r="ES14" s="9">
        <v>495.01664491915972</v>
      </c>
      <c r="ET14" s="9">
        <v>271.45612790974189</v>
      </c>
      <c r="EU14" s="9">
        <v>435.54316806327387</v>
      </c>
      <c r="EV14" s="9">
        <v>603.04976928485473</v>
      </c>
      <c r="EW14" s="9">
        <v>413.62654384508164</v>
      </c>
      <c r="EX14" s="9">
        <v>185.7242026564376</v>
      </c>
      <c r="EY14" s="9">
        <v>49.606677163070088</v>
      </c>
      <c r="EZ14" s="9">
        <v>60.126068069988541</v>
      </c>
      <c r="FA14" s="9">
        <v>0</v>
      </c>
      <c r="FB14" s="9">
        <v>0</v>
      </c>
      <c r="FC14" s="9">
        <v>0</v>
      </c>
      <c r="FD14" s="9">
        <v>0</v>
      </c>
      <c r="FE14" s="9">
        <v>0</v>
      </c>
      <c r="FF14" s="9">
        <v>405.88488345936702</v>
      </c>
      <c r="FG14" s="9">
        <v>554.84790673444479</v>
      </c>
      <c r="FH14" s="9">
        <v>495.01664491915659</v>
      </c>
      <c r="FI14" s="9">
        <v>271.45612790974189</v>
      </c>
      <c r="FJ14" s="9">
        <v>435.54316806326005</v>
      </c>
      <c r="FK14" s="9">
        <v>603.04976928484461</v>
      </c>
      <c r="FL14" s="9">
        <v>413.6265438450796</v>
      </c>
      <c r="FM14" s="9">
        <v>185.7242026564376</v>
      </c>
      <c r="FN14" s="9">
        <v>49.606677163070088</v>
      </c>
      <c r="FO14" s="9">
        <v>60.126068069988541</v>
      </c>
      <c r="FP14" s="9">
        <v>0.13</v>
      </c>
      <c r="FQ14" s="9">
        <v>9.99</v>
      </c>
      <c r="FR14" s="9">
        <f t="shared" si="29"/>
        <v>1.3013013013013013</v>
      </c>
      <c r="FS14" s="10">
        <v>2</v>
      </c>
      <c r="FT14" s="10">
        <v>0</v>
      </c>
      <c r="FU14" s="10">
        <v>0</v>
      </c>
      <c r="FV14" s="9">
        <v>0</v>
      </c>
      <c r="FW14" s="9">
        <v>0</v>
      </c>
      <c r="FX14" s="9">
        <f t="shared" si="30"/>
        <v>0</v>
      </c>
    </row>
    <row r="15" spans="1:180" x14ac:dyDescent="0.35">
      <c r="A15" s="7">
        <v>41</v>
      </c>
      <c r="B15" s="7" t="s">
        <v>64</v>
      </c>
      <c r="C15" s="8">
        <v>55360.93</v>
      </c>
      <c r="D15" s="10">
        <v>989.76</v>
      </c>
      <c r="E15" s="12">
        <f t="shared" si="0"/>
        <v>1.7878312376616505</v>
      </c>
      <c r="F15" s="10">
        <f t="shared" si="1"/>
        <v>1460.8381134381211</v>
      </c>
      <c r="G15" s="12">
        <v>162.62576042143712</v>
      </c>
      <c r="H15" s="12">
        <v>623.13307412004099</v>
      </c>
      <c r="I15" s="12">
        <v>269.3774400588261</v>
      </c>
      <c r="J15" s="12">
        <v>170.89185682804671</v>
      </c>
      <c r="K15" s="12">
        <v>234.80998200977015</v>
      </c>
      <c r="L15" s="9">
        <v>422.7</v>
      </c>
      <c r="M15" s="9">
        <v>16173.820000000002</v>
      </c>
      <c r="N15" s="9">
        <f t="shared" si="2"/>
        <v>2.6134827764869399</v>
      </c>
      <c r="O15" s="9">
        <v>184.88</v>
      </c>
      <c r="P15" s="9">
        <v>5907.1500000000005</v>
      </c>
      <c r="Q15" s="9">
        <f t="shared" si="3"/>
        <v>3.1297664694480414</v>
      </c>
      <c r="R15" s="9">
        <v>131.66</v>
      </c>
      <c r="S15" s="9">
        <v>10390.869999999999</v>
      </c>
      <c r="T15" s="9">
        <f t="shared" si="4"/>
        <v>1.2670738831300941</v>
      </c>
      <c r="U15" s="9">
        <v>27.68</v>
      </c>
      <c r="V15" s="9">
        <v>2462.94</v>
      </c>
      <c r="W15" s="9">
        <f t="shared" si="5"/>
        <v>1.123860102154336</v>
      </c>
      <c r="X15" s="9">
        <v>0</v>
      </c>
      <c r="Y15" s="9">
        <v>165.93</v>
      </c>
      <c r="Z15" s="9">
        <f t="shared" si="6"/>
        <v>0</v>
      </c>
      <c r="AA15" s="9">
        <v>0</v>
      </c>
      <c r="AB15" s="9">
        <v>178.57</v>
      </c>
      <c r="AC15" s="9">
        <f t="shared" si="7"/>
        <v>0</v>
      </c>
      <c r="AD15" s="9">
        <v>0</v>
      </c>
      <c r="AE15" s="9">
        <v>0</v>
      </c>
      <c r="AF15" s="9">
        <f t="shared" si="8"/>
        <v>0</v>
      </c>
      <c r="AG15" s="9">
        <v>0</v>
      </c>
      <c r="AH15" s="9">
        <v>0</v>
      </c>
      <c r="AI15" s="9">
        <f t="shared" si="9"/>
        <v>0</v>
      </c>
      <c r="AJ15" s="9">
        <v>4.25</v>
      </c>
      <c r="AK15" s="9">
        <v>5.0999999999999996</v>
      </c>
      <c r="AL15" s="9">
        <f t="shared" si="10"/>
        <v>83.333333333333343</v>
      </c>
      <c r="AM15" s="9">
        <v>1.34</v>
      </c>
      <c r="AN15" s="9">
        <v>1.4700000000000002</v>
      </c>
      <c r="AO15" s="9">
        <f t="shared" si="11"/>
        <v>91.156462585034006</v>
      </c>
      <c r="AP15" s="9">
        <v>1.34</v>
      </c>
      <c r="AQ15" s="9">
        <v>1.4700000000000002</v>
      </c>
      <c r="AR15" s="9">
        <f t="shared" si="12"/>
        <v>91.156462585034006</v>
      </c>
      <c r="AS15" s="9">
        <v>49.507345112734967</v>
      </c>
      <c r="AT15" s="9">
        <v>50.149818385805112</v>
      </c>
      <c r="AU15" s="9">
        <v>51.030144648530843</v>
      </c>
      <c r="AV15" s="9">
        <v>124.37014504307</v>
      </c>
      <c r="AW15" s="9">
        <v>57.024367035553929</v>
      </c>
      <c r="AX15" s="9">
        <v>77.897495111725277</v>
      </c>
      <c r="AY15" s="9">
        <v>51.615628778559767</v>
      </c>
      <c r="AZ15" s="9">
        <v>0</v>
      </c>
      <c r="BA15" s="9">
        <v>2.0841053040166379E-2</v>
      </c>
      <c r="BB15" s="9">
        <v>1.5895801877508733E-2</v>
      </c>
      <c r="BC15" s="9">
        <v>3.5452524953274476</v>
      </c>
      <c r="BD15" s="9">
        <v>0</v>
      </c>
      <c r="BE15" s="9">
        <v>0</v>
      </c>
      <c r="BF15" s="9">
        <v>0</v>
      </c>
      <c r="BG15" s="9">
        <v>5.31</v>
      </c>
      <c r="BH15" s="9">
        <v>354.99</v>
      </c>
      <c r="BI15" s="9">
        <f t="shared" si="13"/>
        <v>1.4958167835713683</v>
      </c>
      <c r="BJ15" s="9">
        <v>0.56000000000000005</v>
      </c>
      <c r="BK15" s="9">
        <v>133.46</v>
      </c>
      <c r="BL15" s="9">
        <f t="shared" si="14"/>
        <v>0.41960137869024428</v>
      </c>
      <c r="BM15" s="9">
        <v>151.71</v>
      </c>
      <c r="BN15" s="9">
        <v>915.02</v>
      </c>
      <c r="BO15" s="9">
        <f t="shared" si="15"/>
        <v>16.579965465235734</v>
      </c>
      <c r="BP15" s="10">
        <v>3</v>
      </c>
      <c r="BQ15" s="10">
        <v>37</v>
      </c>
      <c r="BR15" s="9">
        <f t="shared" si="16"/>
        <v>8.1081081081081088</v>
      </c>
      <c r="BS15" s="9">
        <v>132.08000000000001</v>
      </c>
      <c r="BT15" s="9">
        <v>367.74</v>
      </c>
      <c r="BU15" s="9">
        <f t="shared" si="17"/>
        <v>35.916680263229459</v>
      </c>
      <c r="BV15" s="9">
        <v>408.79</v>
      </c>
      <c r="BW15" s="9">
        <v>1080.33</v>
      </c>
      <c r="BX15" s="9">
        <f t="shared" si="18"/>
        <v>37.839363898068186</v>
      </c>
      <c r="BY15" s="9">
        <v>76.28</v>
      </c>
      <c r="BZ15" s="9">
        <v>416.16999999999996</v>
      </c>
      <c r="CA15" s="9">
        <f t="shared" si="19"/>
        <v>18.32904822548478</v>
      </c>
      <c r="CB15" s="10">
        <v>0</v>
      </c>
      <c r="CC15" s="10">
        <v>0</v>
      </c>
      <c r="CD15" s="10">
        <f t="shared" si="20"/>
        <v>0</v>
      </c>
      <c r="CE15" s="10">
        <v>0</v>
      </c>
      <c r="CF15" s="10">
        <v>0</v>
      </c>
      <c r="CG15" s="10">
        <f t="shared" si="21"/>
        <v>0</v>
      </c>
      <c r="CH15" s="9">
        <v>0.15087137173525245</v>
      </c>
      <c r="CI15" s="9">
        <v>7.2482891353719614</v>
      </c>
      <c r="CJ15" s="9">
        <f t="shared" si="22"/>
        <v>2.0814756271103163</v>
      </c>
      <c r="CK15" s="9">
        <v>0.86016757352216788</v>
      </c>
      <c r="CL15" s="9">
        <v>42.067644912798293</v>
      </c>
      <c r="CM15" s="9">
        <f t="shared" si="23"/>
        <v>2.0447248123949007</v>
      </c>
      <c r="CN15" s="9">
        <v>7.3069667011206878</v>
      </c>
      <c r="CO15" s="9">
        <v>93.746831101043327</v>
      </c>
      <c r="CP15" s="9">
        <f t="shared" si="24"/>
        <v>7.7943612763241097</v>
      </c>
      <c r="CQ15" s="9">
        <v>49.78627400667802</v>
      </c>
      <c r="CR15" s="9">
        <v>554.47791950110945</v>
      </c>
      <c r="CS15" s="9">
        <f t="shared" si="25"/>
        <v>8.9789461862562785</v>
      </c>
      <c r="CT15" s="9">
        <v>0</v>
      </c>
      <c r="CU15" s="9">
        <v>0</v>
      </c>
      <c r="CV15" s="9">
        <f t="shared" si="26"/>
        <v>0</v>
      </c>
      <c r="CW15" s="9">
        <v>14.15</v>
      </c>
      <c r="CX15" s="9">
        <v>26.89</v>
      </c>
      <c r="CY15" s="9">
        <f t="shared" si="27"/>
        <v>52.621792487913723</v>
      </c>
      <c r="CZ15" s="9">
        <v>1.8858207396193729</v>
      </c>
      <c r="DA15" s="9">
        <v>14.043376564695432</v>
      </c>
      <c r="DB15" s="9">
        <f t="shared" si="28"/>
        <v>13.428542138222381</v>
      </c>
      <c r="DC15" s="9">
        <v>79.250704034550992</v>
      </c>
      <c r="DD15" s="9">
        <v>172.18894414982176</v>
      </c>
      <c r="DE15" s="9">
        <v>90.241316587157769</v>
      </c>
      <c r="DF15" s="9">
        <v>55.795762411761174</v>
      </c>
      <c r="DG15" s="9">
        <v>86.767944544251407</v>
      </c>
      <c r="DH15" s="9">
        <v>0</v>
      </c>
      <c r="DI15" s="9">
        <v>0</v>
      </c>
      <c r="DJ15" s="9">
        <v>0</v>
      </c>
      <c r="DK15" s="9">
        <v>0</v>
      </c>
      <c r="DL15" s="9">
        <v>0</v>
      </c>
      <c r="DM15" s="9">
        <v>162.28406242801967</v>
      </c>
      <c r="DN15" s="9">
        <v>616.97995581812938</v>
      </c>
      <c r="DO15" s="9">
        <v>268.39684172383272</v>
      </c>
      <c r="DP15" s="9">
        <v>169.80815616283391</v>
      </c>
      <c r="DQ15" s="9">
        <v>234.80998323106817</v>
      </c>
      <c r="DR15" s="9">
        <v>0.34169906838832254</v>
      </c>
      <c r="DS15" s="9">
        <v>6.1531189891461091</v>
      </c>
      <c r="DT15" s="9">
        <v>0.98059977128018039</v>
      </c>
      <c r="DU15" s="9">
        <v>1.0836994048539397</v>
      </c>
      <c r="DV15" s="9">
        <v>0</v>
      </c>
      <c r="DW15" s="9">
        <v>64.077308994217091</v>
      </c>
      <c r="DX15" s="9">
        <v>125.35098071465384</v>
      </c>
      <c r="DY15" s="9">
        <v>47.620545058353215</v>
      </c>
      <c r="DZ15" s="9">
        <v>51.100586711136771</v>
      </c>
      <c r="EA15" s="9">
        <v>60.889257315649587</v>
      </c>
      <c r="EB15" s="9">
        <v>64.208346315706734</v>
      </c>
      <c r="EC15" s="9">
        <v>133.43781910277698</v>
      </c>
      <c r="ED15" s="9">
        <v>54.038720763539139</v>
      </c>
      <c r="EE15" s="9">
        <v>54.878594501176543</v>
      </c>
      <c r="EF15" s="9">
        <v>64.532054932007611</v>
      </c>
      <c r="EG15" s="9">
        <v>64.343195329350635</v>
      </c>
      <c r="EH15" s="9">
        <v>137.85684807974457</v>
      </c>
      <c r="EI15" s="9">
        <v>56.841183585888338</v>
      </c>
      <c r="EJ15" s="9">
        <v>56.416304664009296</v>
      </c>
      <c r="EK15" s="9">
        <v>66.854977135403431</v>
      </c>
      <c r="EL15" s="9">
        <v>0</v>
      </c>
      <c r="EM15" s="9">
        <v>0</v>
      </c>
      <c r="EN15" s="9">
        <v>0</v>
      </c>
      <c r="EO15" s="9">
        <v>0</v>
      </c>
      <c r="EP15" s="9">
        <v>0</v>
      </c>
      <c r="EQ15" s="9">
        <v>162.62575816533479</v>
      </c>
      <c r="ER15" s="9">
        <v>623.13307521102604</v>
      </c>
      <c r="ES15" s="9">
        <v>269.37744008027573</v>
      </c>
      <c r="ET15" s="9">
        <v>170.89185682805436</v>
      </c>
      <c r="EU15" s="9">
        <v>234.80998200247626</v>
      </c>
      <c r="EV15" s="9">
        <v>0</v>
      </c>
      <c r="EW15" s="9">
        <v>0</v>
      </c>
      <c r="EX15" s="9">
        <v>0</v>
      </c>
      <c r="EY15" s="9">
        <v>0</v>
      </c>
      <c r="EZ15" s="9">
        <v>0</v>
      </c>
      <c r="FA15" s="9">
        <v>10.33112531188163</v>
      </c>
      <c r="FB15" s="9">
        <v>38.683305489260093</v>
      </c>
      <c r="FC15" s="9">
        <v>45.97883011227038</v>
      </c>
      <c r="FD15" s="9">
        <v>37.950821243323894</v>
      </c>
      <c r="FE15" s="9">
        <v>80.111279652044473</v>
      </c>
      <c r="FF15" s="9">
        <v>152.29463285345378</v>
      </c>
      <c r="FG15" s="9">
        <v>584.44976967778769</v>
      </c>
      <c r="FH15" s="9">
        <v>223.39860995868267</v>
      </c>
      <c r="FI15" s="9">
        <v>132.94103558441938</v>
      </c>
      <c r="FJ15" s="9">
        <v>154.69870235531917</v>
      </c>
      <c r="FK15" s="9">
        <v>0</v>
      </c>
      <c r="FL15" s="9">
        <v>0</v>
      </c>
      <c r="FM15" s="9">
        <v>0</v>
      </c>
      <c r="FN15" s="9">
        <v>0</v>
      </c>
      <c r="FO15" s="9">
        <v>0</v>
      </c>
      <c r="FP15" s="9">
        <v>0</v>
      </c>
      <c r="FQ15" s="9">
        <v>0</v>
      </c>
      <c r="FR15" s="9">
        <f t="shared" si="29"/>
        <v>0</v>
      </c>
      <c r="FS15" s="10">
        <v>3</v>
      </c>
      <c r="FT15" s="10">
        <v>0</v>
      </c>
      <c r="FU15" s="10">
        <v>1</v>
      </c>
      <c r="FV15" s="9">
        <v>0</v>
      </c>
      <c r="FW15" s="9">
        <v>0</v>
      </c>
      <c r="FX15" s="9">
        <f t="shared" si="30"/>
        <v>0</v>
      </c>
    </row>
    <row r="16" spans="1:180" x14ac:dyDescent="0.35">
      <c r="A16" s="7">
        <v>106</v>
      </c>
      <c r="B16" s="7" t="s">
        <v>129</v>
      </c>
      <c r="C16" s="8">
        <v>11941.71</v>
      </c>
      <c r="D16" s="10">
        <v>196.51</v>
      </c>
      <c r="E16" s="12">
        <f t="shared" si="0"/>
        <v>1.6455767222617197</v>
      </c>
      <c r="F16" s="10">
        <f t="shared" si="1"/>
        <v>416.71631234036914</v>
      </c>
      <c r="G16" s="12">
        <v>21.242344938036151</v>
      </c>
      <c r="H16" s="12">
        <v>145.2730440588368</v>
      </c>
      <c r="I16" s="12">
        <v>165.72807484187689</v>
      </c>
      <c r="J16" s="12">
        <v>46.630091704815207</v>
      </c>
      <c r="K16" s="12">
        <v>37.842756796804103</v>
      </c>
      <c r="L16" s="9">
        <v>0</v>
      </c>
      <c r="M16" s="9">
        <v>0</v>
      </c>
      <c r="N16" s="9">
        <f t="shared" si="2"/>
        <v>0</v>
      </c>
      <c r="O16" s="9">
        <v>0</v>
      </c>
      <c r="P16" s="9">
        <v>0</v>
      </c>
      <c r="Q16" s="9">
        <f t="shared" si="3"/>
        <v>0</v>
      </c>
      <c r="R16" s="9">
        <v>10.92</v>
      </c>
      <c r="S16" s="9">
        <v>348.78000000000003</v>
      </c>
      <c r="T16" s="9">
        <f t="shared" si="4"/>
        <v>3.1309134698090486</v>
      </c>
      <c r="U16" s="9">
        <v>30.34</v>
      </c>
      <c r="V16" s="9">
        <v>3940.6200000000003</v>
      </c>
      <c r="W16" s="9">
        <f t="shared" si="5"/>
        <v>0.76992960498601737</v>
      </c>
      <c r="X16" s="9">
        <v>8.91</v>
      </c>
      <c r="Y16" s="9">
        <v>292.48</v>
      </c>
      <c r="Z16" s="9">
        <f t="shared" si="6"/>
        <v>3.0463621444201312</v>
      </c>
      <c r="AA16" s="9">
        <v>0</v>
      </c>
      <c r="AB16" s="9">
        <v>0</v>
      </c>
      <c r="AC16" s="9">
        <f t="shared" si="7"/>
        <v>0</v>
      </c>
      <c r="AD16" s="9">
        <v>5.24</v>
      </c>
      <c r="AE16" s="9">
        <v>19</v>
      </c>
      <c r="AF16" s="9">
        <f t="shared" si="8"/>
        <v>27.578947368421051</v>
      </c>
      <c r="AG16" s="9">
        <v>167.09</v>
      </c>
      <c r="AH16" s="9">
        <v>9325.09</v>
      </c>
      <c r="AI16" s="9">
        <f t="shared" si="9"/>
        <v>1.7918325721253092</v>
      </c>
      <c r="AJ16" s="9">
        <v>0</v>
      </c>
      <c r="AK16" s="9">
        <v>0</v>
      </c>
      <c r="AL16" s="9">
        <f t="shared" si="10"/>
        <v>0</v>
      </c>
      <c r="AM16" s="9">
        <v>0</v>
      </c>
      <c r="AN16" s="9">
        <v>0</v>
      </c>
      <c r="AO16" s="9">
        <f t="shared" si="11"/>
        <v>0</v>
      </c>
      <c r="AP16" s="9">
        <v>0</v>
      </c>
      <c r="AQ16" s="9">
        <v>0</v>
      </c>
      <c r="AR16" s="9">
        <f t="shared" si="12"/>
        <v>0</v>
      </c>
      <c r="AS16" s="9">
        <v>43.93034041936523</v>
      </c>
      <c r="AT16" s="9">
        <v>19.761827698944735</v>
      </c>
      <c r="AU16" s="9">
        <v>17.607299835462069</v>
      </c>
      <c r="AV16" s="9">
        <v>82.418650076592201</v>
      </c>
      <c r="AW16" s="9">
        <v>11.741883775209192</v>
      </c>
      <c r="AX16" s="9">
        <v>3.9036479027455671</v>
      </c>
      <c r="AY16" s="9">
        <v>2.4785071232771352</v>
      </c>
      <c r="AZ16" s="9">
        <v>0</v>
      </c>
      <c r="BA16" s="9">
        <v>3.2212050346717383E-2</v>
      </c>
      <c r="BB16" s="9">
        <v>0</v>
      </c>
      <c r="BC16" s="9">
        <v>18.622570279088517</v>
      </c>
      <c r="BD16" s="9">
        <v>0</v>
      </c>
      <c r="BE16" s="9">
        <v>0</v>
      </c>
      <c r="BF16" s="9">
        <v>0</v>
      </c>
      <c r="BG16" s="9">
        <v>0</v>
      </c>
      <c r="BH16" s="9">
        <v>0</v>
      </c>
      <c r="BI16" s="9">
        <f t="shared" si="13"/>
        <v>0</v>
      </c>
      <c r="BJ16" s="9">
        <v>0</v>
      </c>
      <c r="BK16" s="9">
        <v>11.97</v>
      </c>
      <c r="BL16" s="9">
        <f t="shared" si="14"/>
        <v>0</v>
      </c>
      <c r="BM16" s="9">
        <v>0</v>
      </c>
      <c r="BN16" s="9">
        <v>0</v>
      </c>
      <c r="BO16" s="9">
        <f t="shared" si="15"/>
        <v>0</v>
      </c>
      <c r="BP16" s="10">
        <v>2</v>
      </c>
      <c r="BQ16" s="10">
        <v>4</v>
      </c>
      <c r="BR16" s="9">
        <f t="shared" si="16"/>
        <v>50</v>
      </c>
      <c r="BS16" s="9">
        <v>44.13</v>
      </c>
      <c r="BT16" s="9">
        <v>174.54</v>
      </c>
      <c r="BU16" s="9">
        <f t="shared" si="17"/>
        <v>25.283602612581646</v>
      </c>
      <c r="BV16" s="9">
        <v>71.42</v>
      </c>
      <c r="BW16" s="9">
        <v>169.84</v>
      </c>
      <c r="BX16" s="9">
        <f t="shared" si="18"/>
        <v>42.051342439943475</v>
      </c>
      <c r="BY16" s="9">
        <v>56.78</v>
      </c>
      <c r="BZ16" s="9">
        <v>355.33000000000004</v>
      </c>
      <c r="CA16" s="9">
        <f t="shared" si="19"/>
        <v>15.979512002926855</v>
      </c>
      <c r="CB16" s="10">
        <v>0</v>
      </c>
      <c r="CC16" s="10">
        <v>0</v>
      </c>
      <c r="CD16" s="10">
        <f t="shared" si="20"/>
        <v>0</v>
      </c>
      <c r="CE16" s="10">
        <v>0</v>
      </c>
      <c r="CF16" s="10">
        <v>0</v>
      </c>
      <c r="CG16" s="10">
        <f t="shared" si="21"/>
        <v>0</v>
      </c>
      <c r="CH16" s="9">
        <v>0</v>
      </c>
      <c r="CI16" s="9">
        <v>0</v>
      </c>
      <c r="CJ16" s="9">
        <f t="shared" si="22"/>
        <v>0</v>
      </c>
      <c r="CK16" s="9">
        <v>0</v>
      </c>
      <c r="CL16" s="9">
        <v>0</v>
      </c>
      <c r="CM16" s="9">
        <f t="shared" si="23"/>
        <v>0</v>
      </c>
      <c r="CN16" s="9">
        <v>4.7760748798481591</v>
      </c>
      <c r="CO16" s="9">
        <v>21.216340763511845</v>
      </c>
      <c r="CP16" s="9">
        <f t="shared" si="24"/>
        <v>22.511303589458361</v>
      </c>
      <c r="CQ16" s="9">
        <v>7.8708786452102792</v>
      </c>
      <c r="CR16" s="9">
        <v>128.43722988401979</v>
      </c>
      <c r="CS16" s="9">
        <f t="shared" si="25"/>
        <v>6.1281909087557924</v>
      </c>
      <c r="CT16" s="9">
        <v>0</v>
      </c>
      <c r="CU16" s="9">
        <v>0</v>
      </c>
      <c r="CV16" s="9">
        <f t="shared" si="26"/>
        <v>0</v>
      </c>
      <c r="CW16" s="9">
        <v>0</v>
      </c>
      <c r="CX16" s="9">
        <v>20.13</v>
      </c>
      <c r="CY16" s="9">
        <f t="shared" si="27"/>
        <v>0</v>
      </c>
      <c r="CZ16" s="9">
        <v>0.96956862104907682</v>
      </c>
      <c r="DA16" s="9">
        <v>3.0116956046267456</v>
      </c>
      <c r="DB16" s="9">
        <f t="shared" si="28"/>
        <v>32.19344676001014</v>
      </c>
      <c r="DC16" s="9">
        <v>3.2968573230827696</v>
      </c>
      <c r="DD16" s="9">
        <v>20.17169526770758</v>
      </c>
      <c r="DE16" s="9">
        <v>11.38199796558496</v>
      </c>
      <c r="DF16" s="9">
        <v>11.054475169369681</v>
      </c>
      <c r="DG16" s="9">
        <v>13.420125538873251</v>
      </c>
      <c r="DH16" s="9">
        <v>0</v>
      </c>
      <c r="DI16" s="9">
        <v>0</v>
      </c>
      <c r="DJ16" s="9">
        <v>0</v>
      </c>
      <c r="DK16" s="9">
        <v>0</v>
      </c>
      <c r="DL16" s="9">
        <v>0</v>
      </c>
      <c r="DM16" s="9">
        <v>21.242346015005491</v>
      </c>
      <c r="DN16" s="9">
        <v>145.27304073844027</v>
      </c>
      <c r="DO16" s="9">
        <v>165.72807484187689</v>
      </c>
      <c r="DP16" s="9">
        <v>46.630091704815207</v>
      </c>
      <c r="DQ16" s="9">
        <v>37.842756796804103</v>
      </c>
      <c r="DR16" s="9">
        <v>0</v>
      </c>
      <c r="DS16" s="9">
        <v>0</v>
      </c>
      <c r="DT16" s="9">
        <v>0</v>
      </c>
      <c r="DU16" s="9">
        <v>0</v>
      </c>
      <c r="DV16" s="9">
        <v>0</v>
      </c>
      <c r="DW16" s="9">
        <v>10.162407965266896</v>
      </c>
      <c r="DX16" s="9">
        <v>27.77715532167587</v>
      </c>
      <c r="DY16" s="9">
        <v>19.204465822280341</v>
      </c>
      <c r="DZ16" s="9">
        <v>12.259006723315307</v>
      </c>
      <c r="EA16" s="9">
        <v>7.047401847572007</v>
      </c>
      <c r="EB16" s="9">
        <v>10.165554079093573</v>
      </c>
      <c r="EC16" s="9">
        <v>28.778287217838013</v>
      </c>
      <c r="ED16" s="9">
        <v>19.909240100786157</v>
      </c>
      <c r="EE16" s="9">
        <v>12.787241123048583</v>
      </c>
      <c r="EF16" s="9">
        <v>7.7432154659168324</v>
      </c>
      <c r="EG16" s="9">
        <v>10.154546271924904</v>
      </c>
      <c r="EH16" s="9">
        <v>29.703248479883182</v>
      </c>
      <c r="EI16" s="9">
        <v>20.518181213278819</v>
      </c>
      <c r="EJ16" s="9">
        <v>12.935740008562307</v>
      </c>
      <c r="EK16" s="9">
        <v>8.1325415077482255</v>
      </c>
      <c r="EL16" s="9">
        <v>0</v>
      </c>
      <c r="EM16" s="9">
        <v>0</v>
      </c>
      <c r="EN16" s="9">
        <v>0</v>
      </c>
      <c r="EO16" s="9">
        <v>0</v>
      </c>
      <c r="EP16" s="9">
        <v>0</v>
      </c>
      <c r="EQ16" s="9">
        <v>0</v>
      </c>
      <c r="ER16" s="9">
        <v>0</v>
      </c>
      <c r="ES16" s="9">
        <v>0</v>
      </c>
      <c r="ET16" s="9">
        <v>0</v>
      </c>
      <c r="EU16" s="9">
        <v>0</v>
      </c>
      <c r="EV16" s="9">
        <v>21.242346015005491</v>
      </c>
      <c r="EW16" s="9">
        <v>145.2730407384403</v>
      </c>
      <c r="EX16" s="9">
        <v>165.72807484188414</v>
      </c>
      <c r="EY16" s="9">
        <v>46.630091704816238</v>
      </c>
      <c r="EZ16" s="9">
        <v>37.842756796804679</v>
      </c>
      <c r="FA16" s="9">
        <v>0</v>
      </c>
      <c r="FB16" s="9">
        <v>0</v>
      </c>
      <c r="FC16" s="9">
        <v>0</v>
      </c>
      <c r="FD16" s="9">
        <v>0</v>
      </c>
      <c r="FE16" s="9">
        <v>0</v>
      </c>
      <c r="FF16" s="9">
        <v>0</v>
      </c>
      <c r="FG16" s="9">
        <v>0</v>
      </c>
      <c r="FH16" s="9">
        <v>0</v>
      </c>
      <c r="FI16" s="9">
        <v>0</v>
      </c>
      <c r="FJ16" s="9">
        <v>0</v>
      </c>
      <c r="FK16" s="9">
        <v>21.242346015005491</v>
      </c>
      <c r="FL16" s="9">
        <v>145.27304073844027</v>
      </c>
      <c r="FM16" s="9">
        <v>165.72807484188294</v>
      </c>
      <c r="FN16" s="9">
        <v>46.630091704815229</v>
      </c>
      <c r="FO16" s="9">
        <v>37.842756796804217</v>
      </c>
      <c r="FP16" s="9">
        <v>0</v>
      </c>
      <c r="FQ16" s="9">
        <v>0</v>
      </c>
      <c r="FR16" s="9">
        <f t="shared" si="29"/>
        <v>0</v>
      </c>
      <c r="FS16" s="10">
        <v>0</v>
      </c>
      <c r="FT16" s="10">
        <v>0</v>
      </c>
      <c r="FU16" s="10">
        <v>0</v>
      </c>
      <c r="FV16" s="9">
        <v>0</v>
      </c>
      <c r="FW16" s="9">
        <v>0</v>
      </c>
      <c r="FX16" s="9">
        <f t="shared" si="30"/>
        <v>0</v>
      </c>
    </row>
    <row r="17" spans="1:180" x14ac:dyDescent="0.35">
      <c r="A17" s="7">
        <v>108</v>
      </c>
      <c r="B17" s="7" t="s">
        <v>131</v>
      </c>
      <c r="C17" s="8">
        <v>81418.78</v>
      </c>
      <c r="D17" s="10">
        <v>1437.45</v>
      </c>
      <c r="E17" s="12">
        <f t="shared" si="0"/>
        <v>1.7655017675283271</v>
      </c>
      <c r="F17" s="10">
        <f t="shared" si="1"/>
        <v>3379.949914406317</v>
      </c>
      <c r="G17" s="12">
        <v>1156.2881074083439</v>
      </c>
      <c r="H17" s="12">
        <v>1103.3183586924038</v>
      </c>
      <c r="I17" s="12">
        <v>829.20274336444197</v>
      </c>
      <c r="J17" s="12">
        <v>159.08713456152964</v>
      </c>
      <c r="K17" s="12">
        <v>132.05357037959772</v>
      </c>
      <c r="L17" s="9">
        <v>0</v>
      </c>
      <c r="M17" s="9">
        <v>0</v>
      </c>
      <c r="N17" s="9">
        <f t="shared" si="2"/>
        <v>0</v>
      </c>
      <c r="O17" s="9">
        <v>0</v>
      </c>
      <c r="P17" s="9">
        <v>0</v>
      </c>
      <c r="Q17" s="9">
        <f t="shared" si="3"/>
        <v>0</v>
      </c>
      <c r="R17" s="9">
        <v>80.86</v>
      </c>
      <c r="S17" s="9">
        <v>19276.77</v>
      </c>
      <c r="T17" s="9">
        <f t="shared" si="4"/>
        <v>0.41946861429585974</v>
      </c>
      <c r="U17" s="9">
        <v>514.49</v>
      </c>
      <c r="V17" s="9">
        <v>23688.920000000002</v>
      </c>
      <c r="W17" s="9">
        <f t="shared" si="5"/>
        <v>2.171859248965339</v>
      </c>
      <c r="X17" s="9">
        <v>0</v>
      </c>
      <c r="Y17" s="9">
        <v>893</v>
      </c>
      <c r="Z17" s="9">
        <f t="shared" si="6"/>
        <v>0</v>
      </c>
      <c r="AA17" s="9">
        <v>0</v>
      </c>
      <c r="AB17" s="9">
        <v>0</v>
      </c>
      <c r="AC17" s="9">
        <f t="shared" si="7"/>
        <v>0</v>
      </c>
      <c r="AD17" s="9">
        <v>263.45999999999998</v>
      </c>
      <c r="AE17" s="9">
        <v>977.52</v>
      </c>
      <c r="AF17" s="9">
        <f t="shared" si="8"/>
        <v>26.95187822244046</v>
      </c>
      <c r="AG17" s="9">
        <v>1055.3399999999999</v>
      </c>
      <c r="AH17" s="9">
        <v>189761.34</v>
      </c>
      <c r="AI17" s="9">
        <f t="shared" si="9"/>
        <v>0.55614067649395804</v>
      </c>
      <c r="AJ17" s="9">
        <v>0.99</v>
      </c>
      <c r="AK17" s="9">
        <v>0.99</v>
      </c>
      <c r="AL17" s="9">
        <f t="shared" si="10"/>
        <v>100</v>
      </c>
      <c r="AM17" s="9">
        <v>0</v>
      </c>
      <c r="AN17" s="9">
        <v>0</v>
      </c>
      <c r="AO17" s="9">
        <f t="shared" si="11"/>
        <v>0</v>
      </c>
      <c r="AP17" s="9">
        <v>0</v>
      </c>
      <c r="AQ17" s="9">
        <v>0</v>
      </c>
      <c r="AR17" s="9">
        <f t="shared" si="12"/>
        <v>0</v>
      </c>
      <c r="AS17" s="9">
        <v>43.260333764134906</v>
      </c>
      <c r="AT17" s="9">
        <v>32.5923872901434</v>
      </c>
      <c r="AU17" s="9">
        <v>38.95095171052894</v>
      </c>
      <c r="AV17" s="9">
        <v>604.55029640761757</v>
      </c>
      <c r="AW17" s="9">
        <v>68.940120877594552</v>
      </c>
      <c r="AX17" s="9">
        <v>35.475510006019952</v>
      </c>
      <c r="AY17" s="9">
        <v>3.7911586557684136</v>
      </c>
      <c r="AZ17" s="9">
        <v>0</v>
      </c>
      <c r="BA17" s="9">
        <v>0</v>
      </c>
      <c r="BB17" s="9">
        <v>0.2151019253134781</v>
      </c>
      <c r="BC17" s="9">
        <v>60.052644515879003</v>
      </c>
      <c r="BD17" s="9">
        <v>0.10615760941543138</v>
      </c>
      <c r="BE17" s="9">
        <v>0.9065663798257686</v>
      </c>
      <c r="BF17" s="9">
        <v>4.0109321132012772</v>
      </c>
      <c r="BG17" s="9">
        <v>0</v>
      </c>
      <c r="BH17" s="9">
        <v>0</v>
      </c>
      <c r="BI17" s="9">
        <f t="shared" si="13"/>
        <v>0</v>
      </c>
      <c r="BJ17" s="9">
        <v>2.31</v>
      </c>
      <c r="BK17" s="9">
        <v>60.06</v>
      </c>
      <c r="BL17" s="9">
        <f t="shared" si="14"/>
        <v>3.8461538461538458</v>
      </c>
      <c r="BM17" s="9">
        <v>13.67</v>
      </c>
      <c r="BN17" s="9">
        <v>95.65</v>
      </c>
      <c r="BO17" s="9">
        <f t="shared" si="15"/>
        <v>14.291688447464715</v>
      </c>
      <c r="BP17" s="10">
        <v>59</v>
      </c>
      <c r="BQ17" s="10">
        <v>145</v>
      </c>
      <c r="BR17" s="9">
        <f t="shared" si="16"/>
        <v>40.689655172413794</v>
      </c>
      <c r="BS17" s="9">
        <v>449.21</v>
      </c>
      <c r="BT17" s="9">
        <v>1076.26</v>
      </c>
      <c r="BU17" s="9">
        <f t="shared" si="17"/>
        <v>41.738055860108155</v>
      </c>
      <c r="BV17" s="9">
        <v>726.42</v>
      </c>
      <c r="BW17" s="9">
        <v>2091.83</v>
      </c>
      <c r="BX17" s="9">
        <f t="shared" si="18"/>
        <v>34.726531314686184</v>
      </c>
      <c r="BY17" s="9">
        <v>182.14</v>
      </c>
      <c r="BZ17" s="9">
        <v>1113.1999999999998</v>
      </c>
      <c r="CA17" s="9">
        <f t="shared" si="19"/>
        <v>16.361839741286385</v>
      </c>
      <c r="CB17" s="10">
        <v>0</v>
      </c>
      <c r="CC17" s="10">
        <v>5</v>
      </c>
      <c r="CD17" s="10">
        <f t="shared" si="20"/>
        <v>0</v>
      </c>
      <c r="CE17" s="10">
        <v>0</v>
      </c>
      <c r="CF17" s="10">
        <v>1</v>
      </c>
      <c r="CG17" s="10">
        <f t="shared" si="21"/>
        <v>0</v>
      </c>
      <c r="CH17" s="9">
        <v>9.7357226868890301</v>
      </c>
      <c r="CI17" s="9">
        <v>61.645471394961504</v>
      </c>
      <c r="CJ17" s="9">
        <f t="shared" si="22"/>
        <v>15.793086607307158</v>
      </c>
      <c r="CK17" s="9">
        <v>8.7889366626656198</v>
      </c>
      <c r="CL17" s="9">
        <v>53.41452163902364</v>
      </c>
      <c r="CM17" s="9">
        <f t="shared" si="23"/>
        <v>16.454208318219944</v>
      </c>
      <c r="CN17" s="9">
        <v>30.535692250929213</v>
      </c>
      <c r="CO17" s="9">
        <v>74.556424490339538</v>
      </c>
      <c r="CP17" s="9">
        <f t="shared" si="24"/>
        <v>40.956486928749918</v>
      </c>
      <c r="CQ17" s="9">
        <v>50.449131908700892</v>
      </c>
      <c r="CR17" s="9">
        <v>622.38777097316085</v>
      </c>
      <c r="CS17" s="9">
        <f t="shared" si="25"/>
        <v>8.1057395825465868</v>
      </c>
      <c r="CT17" s="9">
        <v>0</v>
      </c>
      <c r="CU17" s="9">
        <v>0</v>
      </c>
      <c r="CV17" s="9">
        <f t="shared" si="26"/>
        <v>0</v>
      </c>
      <c r="CW17" s="9">
        <v>329.43</v>
      </c>
      <c r="CX17" s="9">
        <v>650.5</v>
      </c>
      <c r="CY17" s="9">
        <f t="shared" si="27"/>
        <v>50.642582628747121</v>
      </c>
      <c r="CZ17" s="9">
        <v>3.5146678314171842E-2</v>
      </c>
      <c r="DA17" s="9">
        <v>0.36203994399007278</v>
      </c>
      <c r="DB17" s="9">
        <f t="shared" si="28"/>
        <v>9.7079559583446322</v>
      </c>
      <c r="DC17" s="9">
        <v>1.2165427619954825</v>
      </c>
      <c r="DD17" s="9">
        <v>1.1237967747197553</v>
      </c>
      <c r="DE17" s="9">
        <v>3.6155930906795719</v>
      </c>
      <c r="DF17" s="9">
        <v>6.1526146930655594</v>
      </c>
      <c r="DG17" s="9">
        <v>5.6590234314360117</v>
      </c>
      <c r="DH17" s="9">
        <v>0</v>
      </c>
      <c r="DI17" s="9">
        <v>0</v>
      </c>
      <c r="DJ17" s="9">
        <v>0</v>
      </c>
      <c r="DK17" s="9">
        <v>0</v>
      </c>
      <c r="DL17" s="9">
        <v>0</v>
      </c>
      <c r="DM17" s="9">
        <v>1156.2881053506458</v>
      </c>
      <c r="DN17" s="9">
        <v>1103.318359883724</v>
      </c>
      <c r="DO17" s="9">
        <v>829.20274202976896</v>
      </c>
      <c r="DP17" s="9">
        <v>159.08713456153117</v>
      </c>
      <c r="DQ17" s="9">
        <v>132.05357037961096</v>
      </c>
      <c r="DR17" s="9">
        <v>0</v>
      </c>
      <c r="DS17" s="9">
        <v>0</v>
      </c>
      <c r="DT17" s="9">
        <v>0</v>
      </c>
      <c r="DU17" s="9">
        <v>0</v>
      </c>
      <c r="DV17" s="9">
        <v>0</v>
      </c>
      <c r="DW17" s="9">
        <v>268.47019078927241</v>
      </c>
      <c r="DX17" s="9">
        <v>139.71947829579531</v>
      </c>
      <c r="DY17" s="9">
        <v>73.838284442066382</v>
      </c>
      <c r="DZ17" s="9">
        <v>37.003545063139946</v>
      </c>
      <c r="EA17" s="9">
        <v>26.653394634374415</v>
      </c>
      <c r="EB17" s="9">
        <v>269.48624072500365</v>
      </c>
      <c r="EC17" s="9">
        <v>147.69897666086496</v>
      </c>
      <c r="ED17" s="9">
        <v>83.182083048573404</v>
      </c>
      <c r="EE17" s="9">
        <v>43.330199507736602</v>
      </c>
      <c r="EF17" s="9">
        <v>32.93178262322202</v>
      </c>
      <c r="EG17" s="9">
        <v>270.08783015768842</v>
      </c>
      <c r="EH17" s="9">
        <v>151.81386201214184</v>
      </c>
      <c r="EI17" s="9">
        <v>87.713752108016365</v>
      </c>
      <c r="EJ17" s="9">
        <v>45.640618972545028</v>
      </c>
      <c r="EK17" s="9">
        <v>35.651426076728839</v>
      </c>
      <c r="EL17" s="9">
        <v>0</v>
      </c>
      <c r="EM17" s="9">
        <v>0</v>
      </c>
      <c r="EN17" s="9">
        <v>0</v>
      </c>
      <c r="EO17" s="9">
        <v>0</v>
      </c>
      <c r="EP17" s="9">
        <v>0</v>
      </c>
      <c r="EQ17" s="9">
        <v>283.31247848294578</v>
      </c>
      <c r="ER17" s="9">
        <v>235.58859474463014</v>
      </c>
      <c r="ES17" s="9">
        <v>111.2840812957886</v>
      </c>
      <c r="ET17" s="9">
        <v>13.725815934943267</v>
      </c>
      <c r="EU17" s="9">
        <v>3.3648553056967745</v>
      </c>
      <c r="EV17" s="9">
        <v>872.97562738963052</v>
      </c>
      <c r="EW17" s="9">
        <v>867.72976513906076</v>
      </c>
      <c r="EX17" s="9">
        <v>717.91866089889754</v>
      </c>
      <c r="EY17" s="9">
        <v>145.36131862658735</v>
      </c>
      <c r="EZ17" s="9">
        <v>128.68871507390242</v>
      </c>
      <c r="FA17" s="9">
        <v>0</v>
      </c>
      <c r="FB17" s="9">
        <v>0</v>
      </c>
      <c r="FC17" s="9">
        <v>0</v>
      </c>
      <c r="FD17" s="9">
        <v>0</v>
      </c>
      <c r="FE17" s="9">
        <v>0</v>
      </c>
      <c r="FF17" s="9">
        <v>30.032699932183032</v>
      </c>
      <c r="FG17" s="9">
        <v>17.999201060018791</v>
      </c>
      <c r="FH17" s="9">
        <v>15.47458574855504</v>
      </c>
      <c r="FI17" s="9">
        <v>0</v>
      </c>
      <c r="FJ17" s="9">
        <v>0</v>
      </c>
      <c r="FK17" s="9">
        <v>1126.2554059403915</v>
      </c>
      <c r="FL17" s="9">
        <v>1085.319158823678</v>
      </c>
      <c r="FM17" s="9">
        <v>813.72815644612672</v>
      </c>
      <c r="FN17" s="9">
        <v>159.08713456153029</v>
      </c>
      <c r="FO17" s="9">
        <v>132.05357037959851</v>
      </c>
      <c r="FP17" s="9">
        <v>0</v>
      </c>
      <c r="FQ17" s="9">
        <v>0</v>
      </c>
      <c r="FR17" s="9">
        <f t="shared" si="29"/>
        <v>0</v>
      </c>
      <c r="FS17" s="10">
        <v>0</v>
      </c>
      <c r="FT17" s="10">
        <v>0</v>
      </c>
      <c r="FU17" s="10">
        <v>0</v>
      </c>
      <c r="FV17" s="9">
        <v>0</v>
      </c>
      <c r="FW17" s="9">
        <v>65.010000000000005</v>
      </c>
      <c r="FX17" s="9">
        <f t="shared" si="30"/>
        <v>0</v>
      </c>
    </row>
    <row r="18" spans="1:180" x14ac:dyDescent="0.35">
      <c r="A18" s="7">
        <v>32</v>
      </c>
      <c r="B18" s="7" t="s">
        <v>55</v>
      </c>
      <c r="C18" s="8">
        <v>33106.93</v>
      </c>
      <c r="D18" s="10">
        <v>210.78</v>
      </c>
      <c r="E18" s="12">
        <f t="shared" si="0"/>
        <v>0.63666428750717752</v>
      </c>
      <c r="F18" s="10">
        <f t="shared" si="1"/>
        <v>989.76022851175094</v>
      </c>
      <c r="G18" s="12">
        <v>40.53168310983564</v>
      </c>
      <c r="H18" s="12">
        <v>440.44483139871636</v>
      </c>
      <c r="I18" s="12">
        <v>209.74233201102325</v>
      </c>
      <c r="J18" s="12">
        <v>152.66043730823247</v>
      </c>
      <c r="K18" s="12">
        <v>146.38094468394314</v>
      </c>
      <c r="L18" s="9">
        <v>7.48</v>
      </c>
      <c r="M18" s="9">
        <v>1527.74</v>
      </c>
      <c r="N18" s="9">
        <f t="shared" si="2"/>
        <v>0.48961210677209471</v>
      </c>
      <c r="O18" s="9">
        <v>127.16</v>
      </c>
      <c r="P18" s="9">
        <v>25300.12</v>
      </c>
      <c r="Q18" s="9">
        <f t="shared" si="3"/>
        <v>0.50260631174871895</v>
      </c>
      <c r="R18" s="9">
        <v>10.3</v>
      </c>
      <c r="S18" s="9">
        <v>588.76</v>
      </c>
      <c r="T18" s="9">
        <f t="shared" si="4"/>
        <v>1.7494394999660303</v>
      </c>
      <c r="U18" s="9">
        <v>0</v>
      </c>
      <c r="V18" s="9">
        <v>0</v>
      </c>
      <c r="W18" s="9">
        <f t="shared" si="5"/>
        <v>0</v>
      </c>
      <c r="X18" s="9">
        <v>0</v>
      </c>
      <c r="Y18" s="9">
        <v>0</v>
      </c>
      <c r="Z18" s="9">
        <f t="shared" si="6"/>
        <v>0</v>
      </c>
      <c r="AA18" s="9">
        <v>0</v>
      </c>
      <c r="AB18" s="9">
        <v>0</v>
      </c>
      <c r="AC18" s="9">
        <f t="shared" si="7"/>
        <v>0</v>
      </c>
      <c r="AD18" s="9">
        <v>0</v>
      </c>
      <c r="AE18" s="9">
        <v>0</v>
      </c>
      <c r="AF18" s="9">
        <f t="shared" si="8"/>
        <v>0</v>
      </c>
      <c r="AG18" s="9">
        <v>0</v>
      </c>
      <c r="AH18" s="9">
        <v>0</v>
      </c>
      <c r="AI18" s="9">
        <f t="shared" si="9"/>
        <v>0</v>
      </c>
      <c r="AJ18" s="9">
        <v>1.9</v>
      </c>
      <c r="AK18" s="9">
        <v>4.2300000000000004</v>
      </c>
      <c r="AL18" s="9">
        <f t="shared" si="10"/>
        <v>44.917257683215126</v>
      </c>
      <c r="AM18" s="9">
        <v>0</v>
      </c>
      <c r="AN18" s="9">
        <v>0</v>
      </c>
      <c r="AO18" s="9">
        <f t="shared" si="11"/>
        <v>0</v>
      </c>
      <c r="AP18" s="9">
        <v>0</v>
      </c>
      <c r="AQ18" s="9">
        <v>0</v>
      </c>
      <c r="AR18" s="9">
        <f t="shared" si="12"/>
        <v>0</v>
      </c>
      <c r="AS18" s="9">
        <v>38.549497380088845</v>
      </c>
      <c r="AT18" s="9">
        <v>26.382438728176698</v>
      </c>
      <c r="AU18" s="9">
        <v>21.996077734255223</v>
      </c>
      <c r="AV18" s="9">
        <v>70.836262095875782</v>
      </c>
      <c r="AW18" s="9">
        <v>47.025767524349611</v>
      </c>
      <c r="AX18" s="9">
        <v>49.153913573650478</v>
      </c>
      <c r="AY18" s="9">
        <v>0</v>
      </c>
      <c r="AZ18" s="9">
        <v>0</v>
      </c>
      <c r="BA18" s="9">
        <v>0</v>
      </c>
      <c r="BB18" s="9">
        <v>0</v>
      </c>
      <c r="BC18" s="9">
        <v>0</v>
      </c>
      <c r="BD18" s="9">
        <v>0</v>
      </c>
      <c r="BE18" s="9">
        <v>0</v>
      </c>
      <c r="BF18" s="9">
        <v>0</v>
      </c>
      <c r="BG18" s="9">
        <v>3.16</v>
      </c>
      <c r="BH18" s="9">
        <v>403.23</v>
      </c>
      <c r="BI18" s="9">
        <f t="shared" si="13"/>
        <v>0.78367184981276194</v>
      </c>
      <c r="BJ18" s="9">
        <v>0.74</v>
      </c>
      <c r="BK18" s="9">
        <v>28.549999999999997</v>
      </c>
      <c r="BL18" s="9">
        <f t="shared" si="14"/>
        <v>2.5919439579684767</v>
      </c>
      <c r="BM18" s="9">
        <v>0</v>
      </c>
      <c r="BN18" s="9">
        <v>0</v>
      </c>
      <c r="BO18" s="9">
        <f t="shared" si="15"/>
        <v>0</v>
      </c>
      <c r="BP18" s="10">
        <v>0</v>
      </c>
      <c r="BQ18" s="10">
        <v>5</v>
      </c>
      <c r="BR18" s="9">
        <f t="shared" si="16"/>
        <v>0</v>
      </c>
      <c r="BS18" s="9">
        <v>51.76</v>
      </c>
      <c r="BT18" s="9">
        <v>127.47999999999999</v>
      </c>
      <c r="BU18" s="9">
        <f t="shared" si="17"/>
        <v>40.602447442736121</v>
      </c>
      <c r="BV18" s="9">
        <v>71.02</v>
      </c>
      <c r="BW18" s="9">
        <v>215.07999999999998</v>
      </c>
      <c r="BX18" s="9">
        <f t="shared" si="18"/>
        <v>33.020271526873721</v>
      </c>
      <c r="BY18" s="9">
        <v>0.56999999999999995</v>
      </c>
      <c r="BZ18" s="9">
        <v>15.48</v>
      </c>
      <c r="CA18" s="9">
        <f t="shared" si="19"/>
        <v>3.6821705426356584</v>
      </c>
      <c r="CB18" s="10">
        <v>0</v>
      </c>
      <c r="CC18" s="10">
        <v>0</v>
      </c>
      <c r="CD18" s="10">
        <f t="shared" si="20"/>
        <v>0</v>
      </c>
      <c r="CE18" s="10">
        <v>0</v>
      </c>
      <c r="CF18" s="10">
        <v>0</v>
      </c>
      <c r="CG18" s="10">
        <f t="shared" si="21"/>
        <v>0</v>
      </c>
      <c r="CH18" s="9">
        <v>0</v>
      </c>
      <c r="CI18" s="9">
        <v>0</v>
      </c>
      <c r="CJ18" s="9">
        <f t="shared" si="22"/>
        <v>0</v>
      </c>
      <c r="CK18" s="9">
        <v>0.33338517859712069</v>
      </c>
      <c r="CL18" s="9">
        <v>1.6015760184999295</v>
      </c>
      <c r="CM18" s="9">
        <f t="shared" si="23"/>
        <v>20.816069593085967</v>
      </c>
      <c r="CN18" s="9">
        <v>5.1513174409754532</v>
      </c>
      <c r="CO18" s="9">
        <v>103.92657986182867</v>
      </c>
      <c r="CP18" s="9">
        <f t="shared" si="24"/>
        <v>4.9566890855295878</v>
      </c>
      <c r="CQ18" s="9">
        <v>10.826697317237645</v>
      </c>
      <c r="CR18" s="9">
        <v>610.62036032939591</v>
      </c>
      <c r="CS18" s="9">
        <f t="shared" si="25"/>
        <v>1.7730652334287118</v>
      </c>
      <c r="CT18" s="9">
        <v>0</v>
      </c>
      <c r="CU18" s="9">
        <v>0</v>
      </c>
      <c r="CV18" s="9">
        <f t="shared" si="26"/>
        <v>0</v>
      </c>
      <c r="CW18" s="9">
        <v>3.22</v>
      </c>
      <c r="CX18" s="9">
        <v>27.619999999999997</v>
      </c>
      <c r="CY18" s="9">
        <f t="shared" si="27"/>
        <v>11.658218682114411</v>
      </c>
      <c r="CZ18" s="9">
        <v>1.040798053280636</v>
      </c>
      <c r="DA18" s="9">
        <v>16.52090659200536</v>
      </c>
      <c r="DB18" s="9">
        <f t="shared" si="28"/>
        <v>6.2998846188276927</v>
      </c>
      <c r="DC18" s="9">
        <v>0</v>
      </c>
      <c r="DD18" s="9">
        <v>0</v>
      </c>
      <c r="DE18" s="9">
        <v>0</v>
      </c>
      <c r="DF18" s="9">
        <v>0</v>
      </c>
      <c r="DG18" s="9">
        <v>0</v>
      </c>
      <c r="DH18" s="9">
        <v>0</v>
      </c>
      <c r="DI18" s="9">
        <v>0</v>
      </c>
      <c r="DJ18" s="9">
        <v>0</v>
      </c>
      <c r="DK18" s="9">
        <v>0</v>
      </c>
      <c r="DL18" s="9">
        <v>0</v>
      </c>
      <c r="DM18" s="9">
        <v>40.531682539436972</v>
      </c>
      <c r="DN18" s="9">
        <v>440.44483473300755</v>
      </c>
      <c r="DO18" s="9">
        <v>209.74234081194817</v>
      </c>
      <c r="DP18" s="9">
        <v>152.6604356828114</v>
      </c>
      <c r="DQ18" s="9">
        <v>146.38094606261822</v>
      </c>
      <c r="DR18" s="9">
        <v>0</v>
      </c>
      <c r="DS18" s="9">
        <v>0</v>
      </c>
      <c r="DT18" s="9">
        <v>0</v>
      </c>
      <c r="DU18" s="9">
        <v>0</v>
      </c>
      <c r="DV18" s="9">
        <v>0</v>
      </c>
      <c r="DW18" s="9">
        <v>37.648841475644339</v>
      </c>
      <c r="DX18" s="9">
        <v>72.6066534651182</v>
      </c>
      <c r="DY18" s="9">
        <v>30.124905598984189</v>
      </c>
      <c r="DZ18" s="9">
        <v>20.265260140509724</v>
      </c>
      <c r="EA18" s="9">
        <v>18.870947325816129</v>
      </c>
      <c r="EB18" s="9">
        <v>37.805540296311882</v>
      </c>
      <c r="EC18" s="9">
        <v>80.187664628449042</v>
      </c>
      <c r="ED18" s="9">
        <v>32.927034472829192</v>
      </c>
      <c r="EE18" s="9">
        <v>22.347832699251398</v>
      </c>
      <c r="EF18" s="9">
        <v>20.467455925897351</v>
      </c>
      <c r="EG18" s="9">
        <v>37.808719015968485</v>
      </c>
      <c r="EH18" s="9">
        <v>81.936115592216069</v>
      </c>
      <c r="EI18" s="9">
        <v>33.649229220732572</v>
      </c>
      <c r="EJ18" s="9">
        <v>23.646632011188583</v>
      </c>
      <c r="EK18" s="9">
        <v>20.905514266932173</v>
      </c>
      <c r="EL18" s="9">
        <v>0</v>
      </c>
      <c r="EM18" s="9">
        <v>0</v>
      </c>
      <c r="EN18" s="9">
        <v>0</v>
      </c>
      <c r="EO18" s="9">
        <v>0</v>
      </c>
      <c r="EP18" s="9">
        <v>0</v>
      </c>
      <c r="EQ18" s="9">
        <v>40.53168546071246</v>
      </c>
      <c r="ER18" s="9">
        <v>440.4448325029241</v>
      </c>
      <c r="ES18" s="9">
        <v>209.74233200967566</v>
      </c>
      <c r="ET18" s="9">
        <v>152.66043730697356</v>
      </c>
      <c r="EU18" s="9">
        <v>146.38094689189222</v>
      </c>
      <c r="EV18" s="9">
        <v>0</v>
      </c>
      <c r="EW18" s="9">
        <v>0</v>
      </c>
      <c r="EX18" s="9">
        <v>0</v>
      </c>
      <c r="EY18" s="9">
        <v>0</v>
      </c>
      <c r="EZ18" s="9">
        <v>0</v>
      </c>
      <c r="FA18" s="9">
        <v>0</v>
      </c>
      <c r="FB18" s="9">
        <v>0</v>
      </c>
      <c r="FC18" s="9">
        <v>0</v>
      </c>
      <c r="FD18" s="9">
        <v>0</v>
      </c>
      <c r="FE18" s="9">
        <v>0</v>
      </c>
      <c r="FF18" s="9">
        <v>40.53168546071246</v>
      </c>
      <c r="FG18" s="9">
        <v>440.4448325029241</v>
      </c>
      <c r="FH18" s="9">
        <v>209.7423320096749</v>
      </c>
      <c r="FI18" s="9">
        <v>152.66043730697356</v>
      </c>
      <c r="FJ18" s="9">
        <v>146.38094689189222</v>
      </c>
      <c r="FK18" s="9">
        <v>0</v>
      </c>
      <c r="FL18" s="9">
        <v>0</v>
      </c>
      <c r="FM18" s="9">
        <v>0</v>
      </c>
      <c r="FN18" s="9">
        <v>0</v>
      </c>
      <c r="FO18" s="9">
        <v>0</v>
      </c>
      <c r="FP18" s="9">
        <v>0</v>
      </c>
      <c r="FQ18" s="9">
        <v>0</v>
      </c>
      <c r="FR18" s="9">
        <f t="shared" si="29"/>
        <v>0</v>
      </c>
      <c r="FS18" s="10">
        <v>0</v>
      </c>
      <c r="FT18" s="10">
        <v>0</v>
      </c>
      <c r="FU18" s="10">
        <v>0</v>
      </c>
      <c r="FV18" s="9">
        <v>0</v>
      </c>
      <c r="FW18" s="9">
        <v>0</v>
      </c>
      <c r="FX18" s="9">
        <f t="shared" si="30"/>
        <v>0</v>
      </c>
    </row>
    <row r="19" spans="1:180" x14ac:dyDescent="0.35">
      <c r="A19" s="7">
        <v>25</v>
      </c>
      <c r="B19" s="7" t="s">
        <v>48</v>
      </c>
      <c r="C19" s="8">
        <v>77354.55</v>
      </c>
      <c r="D19" s="10">
        <v>1296.17</v>
      </c>
      <c r="E19" s="12">
        <f t="shared" si="0"/>
        <v>1.6756221838275835</v>
      </c>
      <c r="F19" s="10">
        <f t="shared" si="1"/>
        <v>1680.6646676863252</v>
      </c>
      <c r="G19" s="12">
        <v>174.02923028677918</v>
      </c>
      <c r="H19" s="12">
        <v>1105.622733850068</v>
      </c>
      <c r="I19" s="12">
        <v>194.3986993846068</v>
      </c>
      <c r="J19" s="12">
        <v>105.39646986216218</v>
      </c>
      <c r="K19" s="12">
        <v>101.21753430270913</v>
      </c>
      <c r="L19" s="9">
        <v>1.18</v>
      </c>
      <c r="M19" s="9">
        <v>353.19</v>
      </c>
      <c r="N19" s="9">
        <f t="shared" si="2"/>
        <v>0.33409779438828957</v>
      </c>
      <c r="O19" s="9">
        <v>49.08</v>
      </c>
      <c r="P19" s="9">
        <v>1702.08</v>
      </c>
      <c r="Q19" s="9">
        <f t="shared" si="3"/>
        <v>2.8835307388606881</v>
      </c>
      <c r="R19" s="9">
        <v>108.98</v>
      </c>
      <c r="S19" s="9">
        <v>7320.54</v>
      </c>
      <c r="T19" s="9">
        <f t="shared" si="4"/>
        <v>1.4886879929622678</v>
      </c>
      <c r="U19" s="9">
        <v>61.75</v>
      </c>
      <c r="V19" s="9">
        <v>1447.08</v>
      </c>
      <c r="W19" s="9">
        <f t="shared" si="5"/>
        <v>4.2672139757304368</v>
      </c>
      <c r="X19" s="9">
        <v>0</v>
      </c>
      <c r="Y19" s="9">
        <v>0</v>
      </c>
      <c r="Z19" s="9">
        <f t="shared" si="6"/>
        <v>0</v>
      </c>
      <c r="AA19" s="9">
        <v>0</v>
      </c>
      <c r="AB19" s="9">
        <v>0</v>
      </c>
      <c r="AC19" s="9">
        <f t="shared" si="7"/>
        <v>0</v>
      </c>
      <c r="AD19" s="9">
        <v>0</v>
      </c>
      <c r="AE19" s="9">
        <v>0</v>
      </c>
      <c r="AF19" s="9">
        <f t="shared" si="8"/>
        <v>0</v>
      </c>
      <c r="AG19" s="9">
        <v>0</v>
      </c>
      <c r="AH19" s="9">
        <v>0</v>
      </c>
      <c r="AI19" s="9">
        <f t="shared" si="9"/>
        <v>0</v>
      </c>
      <c r="AJ19" s="9">
        <v>2.35</v>
      </c>
      <c r="AK19" s="9">
        <v>4.7300000000000004</v>
      </c>
      <c r="AL19" s="9">
        <f t="shared" si="10"/>
        <v>49.682875264270606</v>
      </c>
      <c r="AM19" s="9">
        <v>1.06</v>
      </c>
      <c r="AN19" s="9">
        <v>1.85</v>
      </c>
      <c r="AO19" s="9">
        <f t="shared" si="11"/>
        <v>57.297297297297291</v>
      </c>
      <c r="AP19" s="9">
        <v>0.56999999999999995</v>
      </c>
      <c r="AQ19" s="9">
        <v>0.72</v>
      </c>
      <c r="AR19" s="9">
        <f t="shared" si="12"/>
        <v>79.166666666666657</v>
      </c>
      <c r="AS19" s="9">
        <v>33.38116800870467</v>
      </c>
      <c r="AT19" s="9">
        <v>19.0724204654902</v>
      </c>
      <c r="AU19" s="9">
        <v>21.283821995628053</v>
      </c>
      <c r="AV19" s="9">
        <v>71.855892314256963</v>
      </c>
      <c r="AW19" s="9">
        <v>30.936763314078132</v>
      </c>
      <c r="AX19" s="9">
        <v>27.338936671731751</v>
      </c>
      <c r="AY19" s="9">
        <v>1.8103311106523845</v>
      </c>
      <c r="AZ19" s="9">
        <v>0</v>
      </c>
      <c r="BA19" s="9">
        <v>0</v>
      </c>
      <c r="BB19" s="9">
        <v>0</v>
      </c>
      <c r="BC19" s="9">
        <v>2.4773537263744903</v>
      </c>
      <c r="BD19" s="9">
        <v>0</v>
      </c>
      <c r="BE19" s="9">
        <v>0</v>
      </c>
      <c r="BF19" s="9">
        <v>0</v>
      </c>
      <c r="BG19" s="9">
        <v>0.91</v>
      </c>
      <c r="BH19" s="9">
        <v>88.52</v>
      </c>
      <c r="BI19" s="9">
        <f t="shared" si="13"/>
        <v>1.0280162675101672</v>
      </c>
      <c r="BJ19" s="9">
        <v>1.96</v>
      </c>
      <c r="BK19" s="9">
        <v>18.12</v>
      </c>
      <c r="BL19" s="9">
        <f t="shared" si="14"/>
        <v>10.816777041942604</v>
      </c>
      <c r="BM19" s="9">
        <v>29.99</v>
      </c>
      <c r="BN19" s="9">
        <v>364.48</v>
      </c>
      <c r="BO19" s="9">
        <f t="shared" si="15"/>
        <v>8.2281606672519754</v>
      </c>
      <c r="BP19" s="10">
        <v>16</v>
      </c>
      <c r="BQ19" s="10">
        <v>47</v>
      </c>
      <c r="BR19" s="9">
        <f t="shared" si="16"/>
        <v>34.042553191489361</v>
      </c>
      <c r="BS19" s="9">
        <v>437.28</v>
      </c>
      <c r="BT19" s="9">
        <v>1807.51</v>
      </c>
      <c r="BU19" s="9">
        <f t="shared" si="17"/>
        <v>24.192397275810368</v>
      </c>
      <c r="BV19" s="9">
        <v>610.80999999999995</v>
      </c>
      <c r="BW19" s="9">
        <v>3344.71</v>
      </c>
      <c r="BX19" s="9">
        <f t="shared" si="18"/>
        <v>18.261971889939634</v>
      </c>
      <c r="BY19" s="9">
        <v>120.99</v>
      </c>
      <c r="BZ19" s="9">
        <v>1531.06</v>
      </c>
      <c r="CA19" s="9">
        <f t="shared" si="19"/>
        <v>7.9023682938617696</v>
      </c>
      <c r="CB19" s="10">
        <v>1</v>
      </c>
      <c r="CC19" s="10">
        <v>1</v>
      </c>
      <c r="CD19" s="10">
        <f t="shared" si="20"/>
        <v>100</v>
      </c>
      <c r="CE19" s="10">
        <v>0</v>
      </c>
      <c r="CF19" s="10">
        <v>0</v>
      </c>
      <c r="CG19" s="10">
        <f t="shared" si="21"/>
        <v>0</v>
      </c>
      <c r="CH19" s="9">
        <v>1.1871831910108568</v>
      </c>
      <c r="CI19" s="9">
        <v>18.044152178499722</v>
      </c>
      <c r="CJ19" s="9">
        <f t="shared" si="22"/>
        <v>6.5793237568979812</v>
      </c>
      <c r="CK19" s="9">
        <v>1.8408061024223104</v>
      </c>
      <c r="CL19" s="9">
        <v>24.023319857705051</v>
      </c>
      <c r="CM19" s="9">
        <f t="shared" si="23"/>
        <v>7.6625799986253975</v>
      </c>
      <c r="CN19" s="9">
        <v>7.732890509179934</v>
      </c>
      <c r="CO19" s="9">
        <v>67.127336087675587</v>
      </c>
      <c r="CP19" s="9">
        <f t="shared" si="24"/>
        <v>11.519733926399136</v>
      </c>
      <c r="CQ19" s="9">
        <v>40.31703995884348</v>
      </c>
      <c r="CR19" s="9">
        <v>590.16110814344313</v>
      </c>
      <c r="CS19" s="9">
        <f t="shared" si="25"/>
        <v>6.8315311535310652</v>
      </c>
      <c r="CT19" s="9">
        <v>0</v>
      </c>
      <c r="CU19" s="9">
        <v>0</v>
      </c>
      <c r="CV19" s="9">
        <f t="shared" si="26"/>
        <v>0</v>
      </c>
      <c r="CW19" s="9">
        <v>3.73</v>
      </c>
      <c r="CX19" s="9">
        <v>5.63</v>
      </c>
      <c r="CY19" s="9">
        <f t="shared" si="27"/>
        <v>66.252220248667854</v>
      </c>
      <c r="CZ19" s="9">
        <v>1.0441102974591843</v>
      </c>
      <c r="DA19" s="9">
        <v>4.7689291155476914</v>
      </c>
      <c r="DB19" s="9">
        <f t="shared" si="28"/>
        <v>21.894020065325979</v>
      </c>
      <c r="DC19" s="9">
        <v>100.0681254058028</v>
      </c>
      <c r="DD19" s="9">
        <v>97.418437330414804</v>
      </c>
      <c r="DE19" s="9">
        <v>48.531873257422561</v>
      </c>
      <c r="DF19" s="9">
        <v>49.068947550461495</v>
      </c>
      <c r="DG19" s="9">
        <v>65.854466459626025</v>
      </c>
      <c r="DH19" s="9">
        <v>0</v>
      </c>
      <c r="DI19" s="9">
        <v>0</v>
      </c>
      <c r="DJ19" s="9">
        <v>0</v>
      </c>
      <c r="DK19" s="9">
        <v>0</v>
      </c>
      <c r="DL19" s="9">
        <v>0</v>
      </c>
      <c r="DM19" s="9">
        <v>160.59287038603654</v>
      </c>
      <c r="DN19" s="9">
        <v>1105.4210693284424</v>
      </c>
      <c r="DO19" s="9">
        <v>194.17093607934888</v>
      </c>
      <c r="DP19" s="9">
        <v>104.87233478370922</v>
      </c>
      <c r="DQ19" s="9">
        <v>97.386314120357966</v>
      </c>
      <c r="DR19" s="9">
        <v>13.436359472554212</v>
      </c>
      <c r="DS19" s="9">
        <v>0.20166437001799892</v>
      </c>
      <c r="DT19" s="9">
        <v>0.22776330525792801</v>
      </c>
      <c r="DU19" s="9">
        <v>0.52413507845296947</v>
      </c>
      <c r="DV19" s="9">
        <v>3.8312201823511463</v>
      </c>
      <c r="DW19" s="9">
        <v>115.40299818628492</v>
      </c>
      <c r="DX19" s="9">
        <v>229.78376746945901</v>
      </c>
      <c r="DY19" s="9">
        <v>37.828053221142532</v>
      </c>
      <c r="DZ19" s="9">
        <v>21.91304095293664</v>
      </c>
      <c r="EA19" s="9">
        <v>25.550116727257087</v>
      </c>
      <c r="EB19" s="9">
        <v>115.47615368141081</v>
      </c>
      <c r="EC19" s="9">
        <v>243.27037164494797</v>
      </c>
      <c r="ED19" s="9">
        <v>40.727146191835686</v>
      </c>
      <c r="EE19" s="9">
        <v>23.41906166656619</v>
      </c>
      <c r="EF19" s="9">
        <v>27.238076172864446</v>
      </c>
      <c r="EG19" s="9">
        <v>115.56731159558768</v>
      </c>
      <c r="EH19" s="9">
        <v>247.77448713621487</v>
      </c>
      <c r="EI19" s="9">
        <v>41.851207871453006</v>
      </c>
      <c r="EJ19" s="9">
        <v>24.147174325975726</v>
      </c>
      <c r="EK19" s="9">
        <v>27.664626525163786</v>
      </c>
      <c r="EL19" s="9">
        <v>0</v>
      </c>
      <c r="EM19" s="9">
        <v>0</v>
      </c>
      <c r="EN19" s="9">
        <v>0</v>
      </c>
      <c r="EO19" s="9">
        <v>0</v>
      </c>
      <c r="EP19" s="9">
        <v>0</v>
      </c>
      <c r="EQ19" s="9">
        <v>159.45008337216845</v>
      </c>
      <c r="ER19" s="9">
        <v>1105.4210694800684</v>
      </c>
      <c r="ES19" s="9">
        <v>194.17093607935138</v>
      </c>
      <c r="ET19" s="9">
        <v>104.81495332560081</v>
      </c>
      <c r="EU19" s="9">
        <v>97.481914807012416</v>
      </c>
      <c r="EV19" s="9">
        <v>14.579146914612064</v>
      </c>
      <c r="EW19" s="9">
        <v>0.20166437001799892</v>
      </c>
      <c r="EX19" s="9">
        <v>0.22776330525792801</v>
      </c>
      <c r="EY19" s="9">
        <v>0.58151653656148439</v>
      </c>
      <c r="EZ19" s="9">
        <v>3.7356194956974358</v>
      </c>
      <c r="FA19" s="9">
        <v>0</v>
      </c>
      <c r="FB19" s="9">
        <v>0</v>
      </c>
      <c r="FC19" s="9">
        <v>0</v>
      </c>
      <c r="FD19" s="9">
        <v>0</v>
      </c>
      <c r="FE19" s="9">
        <v>0</v>
      </c>
      <c r="FF19" s="9">
        <v>174.02923028678057</v>
      </c>
      <c r="FG19" s="9">
        <v>1105.5571185435372</v>
      </c>
      <c r="FH19" s="9">
        <v>194.39919938466238</v>
      </c>
      <c r="FI19" s="9">
        <v>105.39646986216223</v>
      </c>
      <c r="FJ19" s="9">
        <v>101.21753430270952</v>
      </c>
      <c r="FK19" s="9">
        <v>0</v>
      </c>
      <c r="FL19" s="9">
        <v>6.5615306541463636E-2</v>
      </c>
      <c r="FM19" s="9">
        <v>0</v>
      </c>
      <c r="FN19" s="9">
        <v>0</v>
      </c>
      <c r="FO19" s="9">
        <v>0</v>
      </c>
      <c r="FP19" s="9">
        <v>0</v>
      </c>
      <c r="FQ19" s="9">
        <v>0</v>
      </c>
      <c r="FR19" s="9">
        <f t="shared" si="29"/>
        <v>0</v>
      </c>
      <c r="FS19" s="10">
        <v>0</v>
      </c>
      <c r="FT19" s="10">
        <v>0</v>
      </c>
      <c r="FU19" s="10">
        <v>0</v>
      </c>
      <c r="FV19" s="9">
        <v>0</v>
      </c>
      <c r="FW19" s="9">
        <v>0</v>
      </c>
      <c r="FX19" s="9">
        <f t="shared" si="30"/>
        <v>0</v>
      </c>
    </row>
    <row r="20" spans="1:180" x14ac:dyDescent="0.35">
      <c r="A20" s="7">
        <v>81</v>
      </c>
      <c r="B20" s="7" t="s">
        <v>104</v>
      </c>
      <c r="C20" s="8">
        <v>36301.78</v>
      </c>
      <c r="D20" s="10">
        <v>491.97</v>
      </c>
      <c r="E20" s="12">
        <f t="shared" si="0"/>
        <v>1.3552228017469117</v>
      </c>
      <c r="F20" s="10">
        <f t="shared" si="1"/>
        <v>971.33077675946276</v>
      </c>
      <c r="G20" s="12">
        <v>89.880348815890429</v>
      </c>
      <c r="H20" s="12">
        <v>250.41359497471188</v>
      </c>
      <c r="I20" s="12">
        <v>485.89905065346511</v>
      </c>
      <c r="J20" s="12">
        <v>59.13459168568005</v>
      </c>
      <c r="K20" s="12">
        <v>86.003190629715249</v>
      </c>
      <c r="L20" s="9">
        <v>0</v>
      </c>
      <c r="M20" s="9">
        <v>0</v>
      </c>
      <c r="N20" s="9">
        <f t="shared" si="2"/>
        <v>0</v>
      </c>
      <c r="O20" s="9">
        <v>23.74</v>
      </c>
      <c r="P20" s="9">
        <v>733.84</v>
      </c>
      <c r="Q20" s="9">
        <f t="shared" si="3"/>
        <v>3.2350376103782841</v>
      </c>
      <c r="R20" s="9">
        <v>83.21</v>
      </c>
      <c r="S20" s="9">
        <v>3445.27</v>
      </c>
      <c r="T20" s="9">
        <f t="shared" si="4"/>
        <v>2.4151953257654699</v>
      </c>
      <c r="U20" s="9">
        <v>182.49</v>
      </c>
      <c r="V20" s="9">
        <v>27342.350000000002</v>
      </c>
      <c r="W20" s="9">
        <f t="shared" si="5"/>
        <v>0.66742617222001765</v>
      </c>
      <c r="X20" s="9">
        <v>0</v>
      </c>
      <c r="Y20" s="9">
        <v>0</v>
      </c>
      <c r="Z20" s="9">
        <f t="shared" si="6"/>
        <v>0</v>
      </c>
      <c r="AA20" s="9">
        <v>0</v>
      </c>
      <c r="AB20" s="9">
        <v>0</v>
      </c>
      <c r="AC20" s="9">
        <f t="shared" si="7"/>
        <v>0</v>
      </c>
      <c r="AD20" s="9">
        <v>0</v>
      </c>
      <c r="AE20" s="9">
        <v>0</v>
      </c>
      <c r="AF20" s="9">
        <f t="shared" si="8"/>
        <v>0</v>
      </c>
      <c r="AG20" s="9">
        <v>0</v>
      </c>
      <c r="AH20" s="9">
        <v>0</v>
      </c>
      <c r="AI20" s="9">
        <f t="shared" si="9"/>
        <v>0</v>
      </c>
      <c r="AJ20" s="9">
        <v>2.89</v>
      </c>
      <c r="AK20" s="9">
        <v>5.65</v>
      </c>
      <c r="AL20" s="9">
        <f t="shared" si="10"/>
        <v>51.150442477876105</v>
      </c>
      <c r="AM20" s="9">
        <v>2.89</v>
      </c>
      <c r="AN20" s="9">
        <v>2.9</v>
      </c>
      <c r="AO20" s="9">
        <f t="shared" si="11"/>
        <v>99.65517241379311</v>
      </c>
      <c r="AP20" s="9">
        <v>2.89</v>
      </c>
      <c r="AQ20" s="9">
        <v>2.9</v>
      </c>
      <c r="AR20" s="9">
        <f t="shared" si="12"/>
        <v>99.65517241379311</v>
      </c>
      <c r="AS20" s="9">
        <v>30.707199149944344</v>
      </c>
      <c r="AT20" s="9">
        <v>10.429579768095627</v>
      </c>
      <c r="AU20" s="9">
        <v>18.400262302339048</v>
      </c>
      <c r="AV20" s="9">
        <v>330.96955914443839</v>
      </c>
      <c r="AW20" s="9">
        <v>23.603261772391562</v>
      </c>
      <c r="AX20" s="9">
        <v>23.460216770001303</v>
      </c>
      <c r="AY20" s="9">
        <v>0</v>
      </c>
      <c r="AZ20" s="9">
        <v>0</v>
      </c>
      <c r="BA20" s="9">
        <v>0</v>
      </c>
      <c r="BB20" s="9">
        <v>0</v>
      </c>
      <c r="BC20" s="9">
        <v>0</v>
      </c>
      <c r="BD20" s="9">
        <v>0</v>
      </c>
      <c r="BE20" s="9">
        <v>0</v>
      </c>
      <c r="BF20" s="9">
        <v>0</v>
      </c>
      <c r="BG20" s="9">
        <v>5.0599999999999996</v>
      </c>
      <c r="BH20" s="9">
        <v>177.8</v>
      </c>
      <c r="BI20" s="9">
        <f t="shared" si="13"/>
        <v>2.8458942632170974</v>
      </c>
      <c r="BJ20" s="9">
        <v>1</v>
      </c>
      <c r="BK20" s="9">
        <v>5.68</v>
      </c>
      <c r="BL20" s="9">
        <f t="shared" si="14"/>
        <v>17.605633802816904</v>
      </c>
      <c r="BM20" s="9">
        <v>0</v>
      </c>
      <c r="BN20" s="9">
        <v>0</v>
      </c>
      <c r="BO20" s="9">
        <f t="shared" si="15"/>
        <v>0</v>
      </c>
      <c r="BP20" s="10">
        <v>116</v>
      </c>
      <c r="BQ20" s="10">
        <v>251</v>
      </c>
      <c r="BR20" s="9">
        <f t="shared" si="16"/>
        <v>46.215139442231077</v>
      </c>
      <c r="BS20" s="9">
        <v>35.340000000000003</v>
      </c>
      <c r="BT20" s="9">
        <v>79.84</v>
      </c>
      <c r="BU20" s="9">
        <f t="shared" si="17"/>
        <v>44.263527054108224</v>
      </c>
      <c r="BV20" s="9">
        <v>84.95</v>
      </c>
      <c r="BW20" s="9">
        <v>208.88</v>
      </c>
      <c r="BX20" s="9">
        <f t="shared" si="18"/>
        <v>40.669283799310612</v>
      </c>
      <c r="BY20" s="9">
        <v>316.60000000000002</v>
      </c>
      <c r="BZ20" s="9">
        <v>1043.46</v>
      </c>
      <c r="CA20" s="9">
        <f t="shared" si="19"/>
        <v>30.34136430720871</v>
      </c>
      <c r="CB20" s="10">
        <v>0</v>
      </c>
      <c r="CC20" s="10">
        <v>0</v>
      </c>
      <c r="CD20" s="10">
        <f t="shared" si="20"/>
        <v>0</v>
      </c>
      <c r="CE20" s="10">
        <v>0</v>
      </c>
      <c r="CF20" s="10">
        <v>0</v>
      </c>
      <c r="CG20" s="10">
        <f t="shared" si="21"/>
        <v>0</v>
      </c>
      <c r="CH20" s="9">
        <v>0</v>
      </c>
      <c r="CI20" s="9">
        <v>0</v>
      </c>
      <c r="CJ20" s="9">
        <f t="shared" si="22"/>
        <v>0</v>
      </c>
      <c r="CK20" s="9">
        <v>5.9871312338730505E-2</v>
      </c>
      <c r="CL20" s="9">
        <v>2.5024514897281076</v>
      </c>
      <c r="CM20" s="9">
        <f t="shared" si="23"/>
        <v>2.3925064115922403</v>
      </c>
      <c r="CN20" s="9">
        <v>4.515414629788161</v>
      </c>
      <c r="CO20" s="9">
        <v>29.498055607443412</v>
      </c>
      <c r="CP20" s="9">
        <f t="shared" si="24"/>
        <v>15.307499212418463</v>
      </c>
      <c r="CQ20" s="9">
        <v>26.502439474090245</v>
      </c>
      <c r="CR20" s="9">
        <v>409.19822616436602</v>
      </c>
      <c r="CS20" s="9">
        <f t="shared" si="25"/>
        <v>6.4766750634556258</v>
      </c>
      <c r="CT20" s="9">
        <v>0</v>
      </c>
      <c r="CU20" s="9">
        <v>0</v>
      </c>
      <c r="CV20" s="9">
        <f t="shared" si="26"/>
        <v>0</v>
      </c>
      <c r="CW20" s="9">
        <v>0</v>
      </c>
      <c r="CX20" s="9">
        <v>0</v>
      </c>
      <c r="CY20" s="9">
        <f t="shared" si="27"/>
        <v>0</v>
      </c>
      <c r="CZ20" s="9">
        <v>0.12055252842854514</v>
      </c>
      <c r="DA20" s="9">
        <v>1.631960719831258</v>
      </c>
      <c r="DB20" s="9">
        <f t="shared" si="28"/>
        <v>7.3869748801925867</v>
      </c>
      <c r="DC20" s="9">
        <v>15.035651486660415</v>
      </c>
      <c r="DD20" s="9">
        <v>7.3912526340770492</v>
      </c>
      <c r="DE20" s="9">
        <v>3.4354031337097135</v>
      </c>
      <c r="DF20" s="9">
        <v>4.2159718197085727</v>
      </c>
      <c r="DG20" s="9">
        <v>9.8570153610860398</v>
      </c>
      <c r="DH20" s="9">
        <v>0</v>
      </c>
      <c r="DI20" s="9">
        <v>0</v>
      </c>
      <c r="DJ20" s="9">
        <v>0</v>
      </c>
      <c r="DK20" s="9">
        <v>0</v>
      </c>
      <c r="DL20" s="9">
        <v>0</v>
      </c>
      <c r="DM20" s="9">
        <v>89.880348815890628</v>
      </c>
      <c r="DN20" s="9">
        <v>250.41559630711029</v>
      </c>
      <c r="DO20" s="9">
        <v>485.89905065346767</v>
      </c>
      <c r="DP20" s="9">
        <v>59.13459168568005</v>
      </c>
      <c r="DQ20" s="9">
        <v>86.003190629715277</v>
      </c>
      <c r="DR20" s="9">
        <v>0</v>
      </c>
      <c r="DS20" s="9">
        <v>0</v>
      </c>
      <c r="DT20" s="9">
        <v>0</v>
      </c>
      <c r="DU20" s="9">
        <v>0</v>
      </c>
      <c r="DV20" s="9">
        <v>0</v>
      </c>
      <c r="DW20" s="9">
        <v>46.261758468861849</v>
      </c>
      <c r="DX20" s="9">
        <v>59.192500690788016</v>
      </c>
      <c r="DY20" s="9">
        <v>71.669615319937762</v>
      </c>
      <c r="DZ20" s="9">
        <v>16.977465530112891</v>
      </c>
      <c r="EA20" s="9">
        <v>25.508805366283749</v>
      </c>
      <c r="EB20" s="9">
        <v>46.328434693292557</v>
      </c>
      <c r="EC20" s="9">
        <v>61.311532133366903</v>
      </c>
      <c r="ED20" s="9">
        <v>76.146038517554288</v>
      </c>
      <c r="EE20" s="9">
        <v>18.459557617208212</v>
      </c>
      <c r="EF20" s="9">
        <v>28.577909903224636</v>
      </c>
      <c r="EG20" s="9">
        <v>46.299736874945303</v>
      </c>
      <c r="EH20" s="9">
        <v>62.605431366918914</v>
      </c>
      <c r="EI20" s="9">
        <v>77.620400662805139</v>
      </c>
      <c r="EJ20" s="9">
        <v>19.06433023090673</v>
      </c>
      <c r="EK20" s="9">
        <v>29.645930672484997</v>
      </c>
      <c r="EL20" s="9">
        <v>0</v>
      </c>
      <c r="EM20" s="9">
        <v>0</v>
      </c>
      <c r="EN20" s="9">
        <v>0</v>
      </c>
      <c r="EO20" s="9">
        <v>0</v>
      </c>
      <c r="EP20" s="9">
        <v>0</v>
      </c>
      <c r="EQ20" s="9">
        <v>33.694666457723983</v>
      </c>
      <c r="ER20" s="9">
        <v>123.12378997309153</v>
      </c>
      <c r="ES20" s="9">
        <v>293.40499595728176</v>
      </c>
      <c r="ET20" s="9">
        <v>38.236438934790691</v>
      </c>
      <c r="EU20" s="9">
        <v>53.709009291506341</v>
      </c>
      <c r="EV20" s="9">
        <v>56.18568235816673</v>
      </c>
      <c r="EW20" s="9">
        <v>127.28980633403255</v>
      </c>
      <c r="EX20" s="9">
        <v>192.50655469619031</v>
      </c>
      <c r="EY20" s="9">
        <v>20.898152750889327</v>
      </c>
      <c r="EZ20" s="9">
        <v>32.294181338209015</v>
      </c>
      <c r="FA20" s="9">
        <v>0</v>
      </c>
      <c r="FB20" s="9">
        <v>0</v>
      </c>
      <c r="FC20" s="9">
        <v>0</v>
      </c>
      <c r="FD20" s="9">
        <v>0</v>
      </c>
      <c r="FE20" s="9">
        <v>0</v>
      </c>
      <c r="FF20" s="9">
        <v>47.608388695749959</v>
      </c>
      <c r="FG20" s="9">
        <v>162.65768385951955</v>
      </c>
      <c r="FH20" s="9">
        <v>376.29132586327404</v>
      </c>
      <c r="FI20" s="9">
        <v>54.002243867770758</v>
      </c>
      <c r="FJ20" s="9">
        <v>78.478550987641796</v>
      </c>
      <c r="FK20" s="9">
        <v>42.271960120142325</v>
      </c>
      <c r="FL20" s="9">
        <v>87.755912447605084</v>
      </c>
      <c r="FM20" s="9">
        <v>109.62022479021165</v>
      </c>
      <c r="FN20" s="9">
        <v>5.1323478179092659</v>
      </c>
      <c r="FO20" s="9">
        <v>7.5246396420735238</v>
      </c>
      <c r="FP20" s="9">
        <v>0</v>
      </c>
      <c r="FQ20" s="9">
        <v>0</v>
      </c>
      <c r="FR20" s="9">
        <f t="shared" si="29"/>
        <v>0</v>
      </c>
      <c r="FS20" s="10">
        <v>9</v>
      </c>
      <c r="FT20" s="10">
        <v>1</v>
      </c>
      <c r="FU20" s="10">
        <v>0</v>
      </c>
      <c r="FV20" s="9">
        <v>0</v>
      </c>
      <c r="FW20" s="9">
        <v>109.48</v>
      </c>
      <c r="FX20" s="9">
        <f t="shared" si="30"/>
        <v>0</v>
      </c>
    </row>
    <row r="21" spans="1:180" x14ac:dyDescent="0.35">
      <c r="A21" s="7">
        <v>48</v>
      </c>
      <c r="B21" s="7" t="s">
        <v>71</v>
      </c>
      <c r="C21" s="8">
        <v>85422.76</v>
      </c>
      <c r="D21" s="10">
        <v>1764</v>
      </c>
      <c r="E21" s="12">
        <f t="shared" si="0"/>
        <v>2.0650234199878348</v>
      </c>
      <c r="F21" s="10">
        <f t="shared" si="1"/>
        <v>2494.0662951752583</v>
      </c>
      <c r="G21" s="12">
        <v>446.45911307238413</v>
      </c>
      <c r="H21" s="12">
        <v>914.81325098343427</v>
      </c>
      <c r="I21" s="12">
        <v>436.90389673416337</v>
      </c>
      <c r="J21" s="12">
        <v>282.11068361598836</v>
      </c>
      <c r="K21" s="12">
        <v>413.77935076928833</v>
      </c>
      <c r="L21" s="9">
        <v>249.91</v>
      </c>
      <c r="M21" s="9">
        <v>11867.66</v>
      </c>
      <c r="N21" s="9">
        <f t="shared" si="2"/>
        <v>2.1058068734695805</v>
      </c>
      <c r="O21" s="9">
        <v>440.68</v>
      </c>
      <c r="P21" s="9">
        <v>13173.36</v>
      </c>
      <c r="Q21" s="9">
        <f t="shared" si="3"/>
        <v>3.3452361432466735</v>
      </c>
      <c r="R21" s="9">
        <v>184.22</v>
      </c>
      <c r="S21" s="9">
        <v>2239.56</v>
      </c>
      <c r="T21" s="9">
        <f t="shared" si="4"/>
        <v>8.2257229098572928</v>
      </c>
      <c r="U21" s="9">
        <v>13.43</v>
      </c>
      <c r="V21" s="9">
        <v>632.7399999999999</v>
      </c>
      <c r="W21" s="9">
        <f t="shared" si="5"/>
        <v>2.1225147770016122</v>
      </c>
      <c r="X21" s="9">
        <v>0</v>
      </c>
      <c r="Y21" s="9">
        <v>0</v>
      </c>
      <c r="Z21" s="9">
        <f t="shared" si="6"/>
        <v>0</v>
      </c>
      <c r="AA21" s="9">
        <v>0</v>
      </c>
      <c r="AB21" s="9">
        <v>0</v>
      </c>
      <c r="AC21" s="9">
        <f t="shared" si="7"/>
        <v>0</v>
      </c>
      <c r="AD21" s="9">
        <v>0</v>
      </c>
      <c r="AE21" s="9">
        <v>0</v>
      </c>
      <c r="AF21" s="9">
        <f t="shared" si="8"/>
        <v>0</v>
      </c>
      <c r="AG21" s="9">
        <v>0</v>
      </c>
      <c r="AH21" s="9">
        <v>0</v>
      </c>
      <c r="AI21" s="9">
        <f t="shared" si="9"/>
        <v>0</v>
      </c>
      <c r="AJ21" s="9">
        <v>1.8</v>
      </c>
      <c r="AK21" s="9">
        <v>2.9000000000000004</v>
      </c>
      <c r="AL21" s="9">
        <f t="shared" si="10"/>
        <v>62.068965517241374</v>
      </c>
      <c r="AM21" s="9">
        <v>0</v>
      </c>
      <c r="AN21" s="9">
        <v>0</v>
      </c>
      <c r="AO21" s="9">
        <f t="shared" si="11"/>
        <v>0</v>
      </c>
      <c r="AP21" s="9">
        <v>0</v>
      </c>
      <c r="AQ21" s="9">
        <v>0</v>
      </c>
      <c r="AR21" s="9">
        <f t="shared" si="12"/>
        <v>0</v>
      </c>
      <c r="AS21" s="9">
        <v>29.640061317696841</v>
      </c>
      <c r="AT21" s="9">
        <v>36.757229791383807</v>
      </c>
      <c r="AU21" s="9">
        <v>63.706985305584411</v>
      </c>
      <c r="AV21" s="9">
        <v>305.43705508251173</v>
      </c>
      <c r="AW21" s="9">
        <v>188.19437442877225</v>
      </c>
      <c r="AX21" s="9">
        <v>261.39903414743264</v>
      </c>
      <c r="AY21" s="9">
        <v>0</v>
      </c>
      <c r="AZ21" s="9">
        <v>0</v>
      </c>
      <c r="BA21" s="9">
        <v>0</v>
      </c>
      <c r="BB21" s="9">
        <v>0</v>
      </c>
      <c r="BC21" s="9">
        <v>0</v>
      </c>
      <c r="BD21" s="9">
        <v>0</v>
      </c>
      <c r="BE21" s="9">
        <v>0</v>
      </c>
      <c r="BF21" s="9">
        <v>0</v>
      </c>
      <c r="BG21" s="9">
        <v>22.77</v>
      </c>
      <c r="BH21" s="9">
        <v>895.49</v>
      </c>
      <c r="BI21" s="9">
        <f t="shared" si="13"/>
        <v>2.5427419625009771</v>
      </c>
      <c r="BJ21" s="9">
        <v>4.5599999999999996</v>
      </c>
      <c r="BK21" s="9">
        <v>302.54000000000002</v>
      </c>
      <c r="BL21" s="9">
        <f t="shared" si="14"/>
        <v>1.5072387122363982</v>
      </c>
      <c r="BM21" s="9">
        <v>264.13</v>
      </c>
      <c r="BN21" s="9">
        <v>4351.7299999999996</v>
      </c>
      <c r="BO21" s="9">
        <f t="shared" si="15"/>
        <v>6.069540159890435</v>
      </c>
      <c r="BP21" s="10">
        <v>73</v>
      </c>
      <c r="BQ21" s="10">
        <v>720</v>
      </c>
      <c r="BR21" s="9">
        <f t="shared" si="16"/>
        <v>10.138888888888889</v>
      </c>
      <c r="BS21" s="9">
        <v>504.82</v>
      </c>
      <c r="BT21" s="9">
        <v>1474.14</v>
      </c>
      <c r="BU21" s="9">
        <f t="shared" si="17"/>
        <v>34.245051351974709</v>
      </c>
      <c r="BV21" s="9">
        <v>800.31</v>
      </c>
      <c r="BW21" s="9">
        <v>2463.9700000000003</v>
      </c>
      <c r="BX21" s="9">
        <f t="shared" si="18"/>
        <v>32.480509097107507</v>
      </c>
      <c r="BY21" s="9">
        <v>41.64</v>
      </c>
      <c r="BZ21" s="9">
        <v>736.79</v>
      </c>
      <c r="CA21" s="9">
        <f t="shared" si="19"/>
        <v>5.6515425019340659</v>
      </c>
      <c r="CB21" s="10">
        <v>0</v>
      </c>
      <c r="CC21" s="10">
        <v>0</v>
      </c>
      <c r="CD21" s="10">
        <f t="shared" si="20"/>
        <v>0</v>
      </c>
      <c r="CE21" s="10">
        <v>0</v>
      </c>
      <c r="CF21" s="10">
        <v>0</v>
      </c>
      <c r="CG21" s="10">
        <f t="shared" si="21"/>
        <v>0</v>
      </c>
      <c r="CH21" s="9">
        <v>1.2304713179872926</v>
      </c>
      <c r="CI21" s="9">
        <v>22.439594177118895</v>
      </c>
      <c r="CJ21" s="9">
        <f t="shared" si="22"/>
        <v>5.4834829376815293</v>
      </c>
      <c r="CK21" s="9">
        <v>14.245673939355958</v>
      </c>
      <c r="CL21" s="9">
        <v>94.8561935283266</v>
      </c>
      <c r="CM21" s="9">
        <f t="shared" si="23"/>
        <v>15.018180057058498</v>
      </c>
      <c r="CN21" s="9">
        <v>6.3396883535306543</v>
      </c>
      <c r="CO21" s="9">
        <v>92.1540172857393</v>
      </c>
      <c r="CP21" s="9">
        <f t="shared" si="24"/>
        <v>6.8794487101667698</v>
      </c>
      <c r="CQ21" s="9">
        <v>75.76783792655057</v>
      </c>
      <c r="CR21" s="9">
        <v>925.68061587611078</v>
      </c>
      <c r="CS21" s="9">
        <f t="shared" si="25"/>
        <v>8.1850950130180777</v>
      </c>
      <c r="CT21" s="9">
        <v>0</v>
      </c>
      <c r="CU21" s="9">
        <v>0</v>
      </c>
      <c r="CV21" s="9">
        <f t="shared" si="26"/>
        <v>0</v>
      </c>
      <c r="CW21" s="9">
        <v>71.39</v>
      </c>
      <c r="CX21" s="9">
        <v>240.82</v>
      </c>
      <c r="CY21" s="9">
        <f t="shared" si="27"/>
        <v>29.644547795033635</v>
      </c>
      <c r="CZ21" s="9">
        <v>4.3738102119535185</v>
      </c>
      <c r="DA21" s="9">
        <v>38.9682522754632</v>
      </c>
      <c r="DB21" s="9">
        <f t="shared" si="28"/>
        <v>11.224034840042179</v>
      </c>
      <c r="DC21" s="9">
        <v>67.411130402176127</v>
      </c>
      <c r="DD21" s="9">
        <v>71.054096133454848</v>
      </c>
      <c r="DE21" s="9">
        <v>63.728442731526869</v>
      </c>
      <c r="DF21" s="9">
        <v>56.097007630161364</v>
      </c>
      <c r="DG21" s="9">
        <v>69.436060086171068</v>
      </c>
      <c r="DH21" s="9">
        <v>0</v>
      </c>
      <c r="DI21" s="9">
        <v>0</v>
      </c>
      <c r="DJ21" s="9">
        <v>0</v>
      </c>
      <c r="DK21" s="9">
        <v>0</v>
      </c>
      <c r="DL21" s="9">
        <v>0</v>
      </c>
      <c r="DM21" s="9">
        <v>349.35602684984514</v>
      </c>
      <c r="DN21" s="9">
        <v>585.17181258478524</v>
      </c>
      <c r="DO21" s="9">
        <v>208.86868922133741</v>
      </c>
      <c r="DP21" s="9">
        <v>102.98776067599914</v>
      </c>
      <c r="DQ21" s="9">
        <v>154.75238212811425</v>
      </c>
      <c r="DR21" s="9">
        <v>97.103085554793921</v>
      </c>
      <c r="DS21" s="9">
        <v>329.64144010012882</v>
      </c>
      <c r="DT21" s="9">
        <v>228.03520827384889</v>
      </c>
      <c r="DU21" s="9">
        <v>179.12292095026763</v>
      </c>
      <c r="DV21" s="9">
        <v>259.02696786745776</v>
      </c>
      <c r="DW21" s="9">
        <v>152.05461462143444</v>
      </c>
      <c r="DX21" s="9">
        <v>131.01154895634522</v>
      </c>
      <c r="DY21" s="9">
        <v>61.496254319431728</v>
      </c>
      <c r="DZ21" s="9">
        <v>80.13551207423474</v>
      </c>
      <c r="EA21" s="9">
        <v>123.03033495069648</v>
      </c>
      <c r="EB21" s="9">
        <v>152.35424342959081</v>
      </c>
      <c r="EC21" s="9">
        <v>135.22191382785587</v>
      </c>
      <c r="ED21" s="9">
        <v>67.029788982143913</v>
      </c>
      <c r="EE21" s="9">
        <v>85.333502012163137</v>
      </c>
      <c r="EF21" s="9">
        <v>129.14212192754627</v>
      </c>
      <c r="EG21" s="9">
        <v>152.80981093321992</v>
      </c>
      <c r="EH21" s="9">
        <v>138.37285991873236</v>
      </c>
      <c r="EI21" s="9">
        <v>71.113779788387774</v>
      </c>
      <c r="EJ21" s="9">
        <v>87.693032081230896</v>
      </c>
      <c r="EK21" s="9">
        <v>131.16583055793689</v>
      </c>
      <c r="EL21" s="9">
        <v>0</v>
      </c>
      <c r="EM21" s="9">
        <v>0</v>
      </c>
      <c r="EN21" s="9">
        <v>0</v>
      </c>
      <c r="EO21" s="9">
        <v>0</v>
      </c>
      <c r="EP21" s="9">
        <v>0</v>
      </c>
      <c r="EQ21" s="9">
        <v>404.03248978501193</v>
      </c>
      <c r="ER21" s="9">
        <v>883.3890604174253</v>
      </c>
      <c r="ES21" s="9">
        <v>417.16303281380488</v>
      </c>
      <c r="ET21" s="9">
        <v>277.45934002894637</v>
      </c>
      <c r="EU21" s="9">
        <v>412.50638203269193</v>
      </c>
      <c r="EV21" s="9">
        <v>42.426617725129638</v>
      </c>
      <c r="EW21" s="9">
        <v>31.424193891598684</v>
      </c>
      <c r="EX21" s="9">
        <v>19.740861579430234</v>
      </c>
      <c r="EY21" s="9">
        <v>4.6513447569117883</v>
      </c>
      <c r="EZ21" s="9">
        <v>1.2729649873762079</v>
      </c>
      <c r="FA21" s="9">
        <v>0</v>
      </c>
      <c r="FB21" s="9">
        <v>0</v>
      </c>
      <c r="FC21" s="9">
        <v>0</v>
      </c>
      <c r="FD21" s="9">
        <v>0</v>
      </c>
      <c r="FE21" s="9">
        <v>0</v>
      </c>
      <c r="FF21" s="9">
        <v>403.97862428433541</v>
      </c>
      <c r="FG21" s="9">
        <v>882.47969381648022</v>
      </c>
      <c r="FH21" s="9">
        <v>414.04660380833201</v>
      </c>
      <c r="FI21" s="9">
        <v>277.15525236616907</v>
      </c>
      <c r="FJ21" s="9">
        <v>412.50638203269182</v>
      </c>
      <c r="FK21" s="9">
        <v>42.480483225802956</v>
      </c>
      <c r="FL21" s="9">
        <v>32.333560492541764</v>
      </c>
      <c r="FM21" s="9">
        <v>22.857290584902675</v>
      </c>
      <c r="FN21" s="9">
        <v>4.9554324196889237</v>
      </c>
      <c r="FO21" s="9">
        <v>1.2729649873762079</v>
      </c>
      <c r="FP21" s="9">
        <v>0</v>
      </c>
      <c r="FQ21" s="9">
        <v>7.26</v>
      </c>
      <c r="FR21" s="9">
        <f t="shared" si="29"/>
        <v>0</v>
      </c>
      <c r="FS21" s="10">
        <v>1</v>
      </c>
      <c r="FT21" s="10">
        <v>0</v>
      </c>
      <c r="FU21" s="10">
        <v>0</v>
      </c>
      <c r="FV21" s="9">
        <v>0</v>
      </c>
      <c r="FW21" s="9">
        <v>0</v>
      </c>
      <c r="FX21" s="9">
        <f t="shared" si="30"/>
        <v>0</v>
      </c>
    </row>
    <row r="22" spans="1:180" x14ac:dyDescent="0.35">
      <c r="A22" s="7">
        <v>85</v>
      </c>
      <c r="B22" s="7" t="s">
        <v>108</v>
      </c>
      <c r="C22" s="8">
        <v>33602.839999999997</v>
      </c>
      <c r="D22" s="10">
        <v>684.08</v>
      </c>
      <c r="E22" s="12">
        <f t="shared" si="0"/>
        <v>2.035780309045307</v>
      </c>
      <c r="F22" s="10">
        <f t="shared" si="1"/>
        <v>1110.357857841321</v>
      </c>
      <c r="G22" s="12">
        <v>75.601344030751264</v>
      </c>
      <c r="H22" s="12">
        <v>362.27384245905603</v>
      </c>
      <c r="I22" s="12">
        <v>415.81657575397315</v>
      </c>
      <c r="J22" s="12">
        <v>107.28629355229546</v>
      </c>
      <c r="K22" s="12">
        <v>149.37980204524507</v>
      </c>
      <c r="L22" s="9">
        <v>3.73</v>
      </c>
      <c r="M22" s="9">
        <v>89.68</v>
      </c>
      <c r="N22" s="9">
        <f t="shared" si="2"/>
        <v>4.1592328278322919</v>
      </c>
      <c r="O22" s="9">
        <v>86.26</v>
      </c>
      <c r="P22" s="9">
        <v>1503.34</v>
      </c>
      <c r="Q22" s="9">
        <f t="shared" si="3"/>
        <v>5.737890297604002</v>
      </c>
      <c r="R22" s="9">
        <v>12.85</v>
      </c>
      <c r="S22" s="9">
        <v>1314.49</v>
      </c>
      <c r="T22" s="9">
        <f t="shared" si="4"/>
        <v>0.97756544363213105</v>
      </c>
      <c r="U22" s="9">
        <v>34.25</v>
      </c>
      <c r="V22" s="9">
        <v>10662.04</v>
      </c>
      <c r="W22" s="9">
        <f t="shared" si="5"/>
        <v>0.32123308485055391</v>
      </c>
      <c r="X22" s="9">
        <v>0</v>
      </c>
      <c r="Y22" s="9">
        <v>0</v>
      </c>
      <c r="Z22" s="9">
        <f t="shared" si="6"/>
        <v>0</v>
      </c>
      <c r="AA22" s="9">
        <v>0</v>
      </c>
      <c r="AB22" s="9">
        <v>0</v>
      </c>
      <c r="AC22" s="9">
        <f t="shared" si="7"/>
        <v>0</v>
      </c>
      <c r="AD22" s="9">
        <v>0</v>
      </c>
      <c r="AE22" s="9">
        <v>0</v>
      </c>
      <c r="AF22" s="9">
        <f t="shared" si="8"/>
        <v>0</v>
      </c>
      <c r="AG22" s="9">
        <v>0</v>
      </c>
      <c r="AH22" s="9">
        <v>0</v>
      </c>
      <c r="AI22" s="9">
        <f t="shared" si="9"/>
        <v>0</v>
      </c>
      <c r="AJ22" s="9">
        <v>0.54</v>
      </c>
      <c r="AK22" s="9">
        <v>1.57</v>
      </c>
      <c r="AL22" s="9">
        <f t="shared" si="10"/>
        <v>34.394904458598724</v>
      </c>
      <c r="AM22" s="9">
        <v>0</v>
      </c>
      <c r="AN22" s="9">
        <v>0</v>
      </c>
      <c r="AO22" s="9">
        <f t="shared" si="11"/>
        <v>0</v>
      </c>
      <c r="AP22" s="9">
        <v>0</v>
      </c>
      <c r="AQ22" s="9">
        <v>0</v>
      </c>
      <c r="AR22" s="9">
        <f t="shared" si="12"/>
        <v>0</v>
      </c>
      <c r="AS22" s="9">
        <v>29.440679627909876</v>
      </c>
      <c r="AT22" s="9">
        <v>24.624014643435522</v>
      </c>
      <c r="AU22" s="9">
        <v>48.685472403653414</v>
      </c>
      <c r="AV22" s="9">
        <v>335.95921789048475</v>
      </c>
      <c r="AW22" s="9">
        <v>61.188282537603023</v>
      </c>
      <c r="AX22" s="9">
        <v>63.539155824951123</v>
      </c>
      <c r="AY22" s="9">
        <v>0</v>
      </c>
      <c r="AZ22" s="9">
        <v>0</v>
      </c>
      <c r="BA22" s="9">
        <v>0</v>
      </c>
      <c r="BB22" s="9">
        <v>0</v>
      </c>
      <c r="BC22" s="9">
        <v>0</v>
      </c>
      <c r="BD22" s="9">
        <v>0</v>
      </c>
      <c r="BE22" s="9">
        <v>0</v>
      </c>
      <c r="BF22" s="9">
        <v>0</v>
      </c>
      <c r="BG22" s="9">
        <v>0</v>
      </c>
      <c r="BH22" s="9">
        <v>0</v>
      </c>
      <c r="BI22" s="9">
        <f t="shared" si="13"/>
        <v>0</v>
      </c>
      <c r="BJ22" s="9">
        <v>0</v>
      </c>
      <c r="BK22" s="9">
        <v>6.04</v>
      </c>
      <c r="BL22" s="9">
        <f t="shared" si="14"/>
        <v>0</v>
      </c>
      <c r="BM22" s="9">
        <v>26.18</v>
      </c>
      <c r="BN22" s="9">
        <v>98.93</v>
      </c>
      <c r="BO22" s="9">
        <f t="shared" si="15"/>
        <v>26.463155766703728</v>
      </c>
      <c r="BP22" s="10">
        <v>0</v>
      </c>
      <c r="BQ22" s="10">
        <v>0</v>
      </c>
      <c r="BR22" s="9">
        <f t="shared" si="16"/>
        <v>0</v>
      </c>
      <c r="BS22" s="9">
        <v>59.49</v>
      </c>
      <c r="BT22" s="9">
        <v>139.77000000000001</v>
      </c>
      <c r="BU22" s="9">
        <f t="shared" si="17"/>
        <v>42.562781712813909</v>
      </c>
      <c r="BV22" s="9">
        <v>88.54</v>
      </c>
      <c r="BW22" s="9">
        <v>130.63</v>
      </c>
      <c r="BX22" s="9">
        <f t="shared" si="18"/>
        <v>67.779223761769885</v>
      </c>
      <c r="BY22" s="9">
        <v>409.65</v>
      </c>
      <c r="BZ22" s="9">
        <v>875.74</v>
      </c>
      <c r="CA22" s="9">
        <f t="shared" si="19"/>
        <v>46.777582387466602</v>
      </c>
      <c r="CB22" s="10">
        <v>0</v>
      </c>
      <c r="CC22" s="10">
        <v>0</v>
      </c>
      <c r="CD22" s="10">
        <f t="shared" si="20"/>
        <v>0</v>
      </c>
      <c r="CE22" s="10">
        <v>0</v>
      </c>
      <c r="CF22" s="10">
        <v>0</v>
      </c>
      <c r="CG22" s="10">
        <f t="shared" si="21"/>
        <v>0</v>
      </c>
      <c r="CH22" s="9">
        <v>2.0573017974467911</v>
      </c>
      <c r="CI22" s="9">
        <v>19.4828532001162</v>
      </c>
      <c r="CJ22" s="9">
        <f t="shared" si="22"/>
        <v>10.55955088464415</v>
      </c>
      <c r="CK22" s="9">
        <v>0.94262909866720568</v>
      </c>
      <c r="CL22" s="9">
        <v>4.7021455721774919</v>
      </c>
      <c r="CM22" s="9">
        <f t="shared" si="23"/>
        <v>20.046786816740095</v>
      </c>
      <c r="CN22" s="9">
        <v>10.853584860694466</v>
      </c>
      <c r="CO22" s="9">
        <v>48.668622057201731</v>
      </c>
      <c r="CP22" s="9">
        <f t="shared" si="24"/>
        <v>22.30099066280922</v>
      </c>
      <c r="CQ22" s="9">
        <v>35.958650889023801</v>
      </c>
      <c r="CR22" s="9">
        <v>424.79230384315599</v>
      </c>
      <c r="CS22" s="9">
        <f t="shared" si="25"/>
        <v>8.4649958494306059</v>
      </c>
      <c r="CT22" s="9">
        <v>0</v>
      </c>
      <c r="CU22" s="9">
        <v>0</v>
      </c>
      <c r="CV22" s="9">
        <f t="shared" si="26"/>
        <v>0</v>
      </c>
      <c r="CW22" s="9">
        <v>0</v>
      </c>
      <c r="CX22" s="9">
        <v>0</v>
      </c>
      <c r="CY22" s="9">
        <f t="shared" si="27"/>
        <v>0</v>
      </c>
      <c r="CZ22" s="9">
        <v>3.4514904928813417</v>
      </c>
      <c r="DA22" s="9">
        <v>6.8798276740940212</v>
      </c>
      <c r="DB22" s="9">
        <f t="shared" si="28"/>
        <v>50.168269561139198</v>
      </c>
      <c r="DC22" s="9">
        <v>17.548742123175593</v>
      </c>
      <c r="DD22" s="9">
        <v>19.105676615143349</v>
      </c>
      <c r="DE22" s="9">
        <v>6.5353127348651467</v>
      </c>
      <c r="DF22" s="9">
        <v>11.566805667327312</v>
      </c>
      <c r="DG22" s="9">
        <v>20.948896859116392</v>
      </c>
      <c r="DH22" s="9">
        <v>0</v>
      </c>
      <c r="DI22" s="9">
        <v>0</v>
      </c>
      <c r="DJ22" s="9">
        <v>0</v>
      </c>
      <c r="DK22" s="9">
        <v>0</v>
      </c>
      <c r="DL22" s="9">
        <v>0</v>
      </c>
      <c r="DM22" s="9">
        <v>75.601344030766469</v>
      </c>
      <c r="DN22" s="9">
        <v>362.27584281454261</v>
      </c>
      <c r="DO22" s="9">
        <v>415.81657575400629</v>
      </c>
      <c r="DP22" s="9">
        <v>107.28629355229765</v>
      </c>
      <c r="DQ22" s="9">
        <v>149.37980195212401</v>
      </c>
      <c r="DR22" s="9">
        <v>0</v>
      </c>
      <c r="DS22" s="9">
        <v>0</v>
      </c>
      <c r="DT22" s="9">
        <v>0</v>
      </c>
      <c r="DU22" s="9">
        <v>0</v>
      </c>
      <c r="DV22" s="9">
        <v>0</v>
      </c>
      <c r="DW22" s="9">
        <v>24.847533421431457</v>
      </c>
      <c r="DX22" s="9">
        <v>50.120942579191677</v>
      </c>
      <c r="DY22" s="9">
        <v>45.752931798441857</v>
      </c>
      <c r="DZ22" s="9">
        <v>24.85497766806246</v>
      </c>
      <c r="EA22" s="9">
        <v>50.089032702044015</v>
      </c>
      <c r="EB22" s="9">
        <v>24.906451382980041</v>
      </c>
      <c r="EC22" s="9">
        <v>51.276969093373957</v>
      </c>
      <c r="ED22" s="9">
        <v>48.190726380297797</v>
      </c>
      <c r="EE22" s="9">
        <v>26.851531530238173</v>
      </c>
      <c r="EF22" s="9">
        <v>53.48956648759151</v>
      </c>
      <c r="EG22" s="9">
        <v>24.925301856680473</v>
      </c>
      <c r="EH22" s="9">
        <v>51.677541027773152</v>
      </c>
      <c r="EI22" s="9">
        <v>49.145043174072029</v>
      </c>
      <c r="EJ22" s="9">
        <v>27.693206990817195</v>
      </c>
      <c r="EK22" s="9">
        <v>54.688593986008939</v>
      </c>
      <c r="EL22" s="9">
        <v>0</v>
      </c>
      <c r="EM22" s="9">
        <v>0</v>
      </c>
      <c r="EN22" s="9">
        <v>0</v>
      </c>
      <c r="EO22" s="9">
        <v>0</v>
      </c>
      <c r="EP22" s="9">
        <v>0</v>
      </c>
      <c r="EQ22" s="9">
        <v>1.1248384155397337</v>
      </c>
      <c r="ER22" s="9">
        <v>4.4234874142746294</v>
      </c>
      <c r="ES22" s="9">
        <v>11.714158076576195</v>
      </c>
      <c r="ET22" s="9">
        <v>1.0454402510562142</v>
      </c>
      <c r="EU22" s="9">
        <v>1.6701866289344418</v>
      </c>
      <c r="EV22" s="9">
        <v>74.476505618248339</v>
      </c>
      <c r="EW22" s="9">
        <v>353.15071466486063</v>
      </c>
      <c r="EX22" s="9">
        <v>404.05014544104193</v>
      </c>
      <c r="EY22" s="9">
        <v>106.24085325934138</v>
      </c>
      <c r="EZ22" s="9">
        <v>147.70961541880527</v>
      </c>
      <c r="FA22" s="9">
        <v>0</v>
      </c>
      <c r="FB22" s="9">
        <v>0</v>
      </c>
      <c r="FC22" s="9">
        <v>0</v>
      </c>
      <c r="FD22" s="9">
        <v>0</v>
      </c>
      <c r="FE22" s="9">
        <v>0</v>
      </c>
      <c r="FF22" s="9">
        <v>1.1248384155397337</v>
      </c>
      <c r="FG22" s="9">
        <v>4.4234874142746294</v>
      </c>
      <c r="FH22" s="9">
        <v>11.714158076576195</v>
      </c>
      <c r="FI22" s="9">
        <v>1.0454402510562142</v>
      </c>
      <c r="FJ22" s="9">
        <v>1.6701866289344418</v>
      </c>
      <c r="FK22" s="9">
        <v>74.476505618248339</v>
      </c>
      <c r="FL22" s="9">
        <v>353.15071466486063</v>
      </c>
      <c r="FM22" s="9">
        <v>404.05014544104193</v>
      </c>
      <c r="FN22" s="9">
        <v>106.24085325934138</v>
      </c>
      <c r="FO22" s="9">
        <v>147.70961541880527</v>
      </c>
      <c r="FP22" s="9">
        <v>0</v>
      </c>
      <c r="FQ22" s="9">
        <v>0</v>
      </c>
      <c r="FR22" s="9">
        <f t="shared" si="29"/>
        <v>0</v>
      </c>
      <c r="FS22" s="10">
        <v>0</v>
      </c>
      <c r="FT22" s="10">
        <v>0</v>
      </c>
      <c r="FU22" s="10">
        <v>0</v>
      </c>
      <c r="FV22" s="9">
        <v>0</v>
      </c>
      <c r="FW22" s="9">
        <v>0</v>
      </c>
      <c r="FX22" s="9">
        <f t="shared" si="30"/>
        <v>0</v>
      </c>
    </row>
    <row r="23" spans="1:180" x14ac:dyDescent="0.35">
      <c r="A23" s="7">
        <v>26</v>
      </c>
      <c r="B23" s="7" t="s">
        <v>49</v>
      </c>
      <c r="C23" s="8">
        <v>26448.03</v>
      </c>
      <c r="D23" s="10">
        <v>607.46</v>
      </c>
      <c r="E23" s="12">
        <f t="shared" si="0"/>
        <v>2.2968062271556708</v>
      </c>
      <c r="F23" s="10">
        <f t="shared" si="1"/>
        <v>672.21015184931491</v>
      </c>
      <c r="G23" s="12">
        <v>35.607748791173513</v>
      </c>
      <c r="H23" s="12">
        <v>169.1778889406032</v>
      </c>
      <c r="I23" s="12">
        <v>202.38791610491563</v>
      </c>
      <c r="J23" s="12">
        <v>118.17241528426403</v>
      </c>
      <c r="K23" s="12">
        <v>146.86418272835854</v>
      </c>
      <c r="L23" s="9">
        <v>23.41</v>
      </c>
      <c r="M23" s="9">
        <v>1570.99</v>
      </c>
      <c r="N23" s="9">
        <f t="shared" si="2"/>
        <v>1.4901431581359526</v>
      </c>
      <c r="O23" s="9">
        <v>72.5</v>
      </c>
      <c r="P23" s="9">
        <v>5138.95</v>
      </c>
      <c r="Q23" s="9">
        <f t="shared" si="3"/>
        <v>1.4107940338006792</v>
      </c>
      <c r="R23" s="9">
        <v>50.61</v>
      </c>
      <c r="S23" s="9">
        <v>338.94</v>
      </c>
      <c r="T23" s="9">
        <f t="shared" si="4"/>
        <v>14.93184634448575</v>
      </c>
      <c r="U23" s="9">
        <v>12.87</v>
      </c>
      <c r="V23" s="9">
        <v>2463.94</v>
      </c>
      <c r="W23" s="9">
        <f t="shared" si="5"/>
        <v>0.52233414774710418</v>
      </c>
      <c r="X23" s="9">
        <v>0</v>
      </c>
      <c r="Y23" s="9">
        <v>0</v>
      </c>
      <c r="Z23" s="9">
        <f t="shared" si="6"/>
        <v>0</v>
      </c>
      <c r="AA23" s="9">
        <v>0</v>
      </c>
      <c r="AB23" s="9">
        <v>0</v>
      </c>
      <c r="AC23" s="9">
        <f t="shared" si="7"/>
        <v>0</v>
      </c>
      <c r="AD23" s="9">
        <v>0</v>
      </c>
      <c r="AE23" s="9">
        <v>0</v>
      </c>
      <c r="AF23" s="9">
        <f t="shared" si="8"/>
        <v>0</v>
      </c>
      <c r="AG23" s="9">
        <v>0</v>
      </c>
      <c r="AH23" s="9">
        <v>0</v>
      </c>
      <c r="AI23" s="9">
        <f t="shared" si="9"/>
        <v>0</v>
      </c>
      <c r="AJ23" s="9">
        <v>2.41</v>
      </c>
      <c r="AK23" s="9">
        <v>4.2700000000000005</v>
      </c>
      <c r="AL23" s="9">
        <f t="shared" si="10"/>
        <v>56.440281030444957</v>
      </c>
      <c r="AM23" s="9">
        <v>0.21</v>
      </c>
      <c r="AN23" s="9">
        <v>1.44</v>
      </c>
      <c r="AO23" s="9">
        <f t="shared" si="11"/>
        <v>14.583333333333334</v>
      </c>
      <c r="AP23" s="9">
        <v>0.21</v>
      </c>
      <c r="AQ23" s="9">
        <v>0.92999999999999994</v>
      </c>
      <c r="AR23" s="9">
        <f t="shared" si="12"/>
        <v>22.580645161290324</v>
      </c>
      <c r="AS23" s="9">
        <v>25.518523305723463</v>
      </c>
      <c r="AT23" s="9">
        <v>13.526209787491183</v>
      </c>
      <c r="AU23" s="9">
        <v>36.88273981381424</v>
      </c>
      <c r="AV23" s="9">
        <v>86.826144069760659</v>
      </c>
      <c r="AW23" s="9">
        <v>34.064158790686292</v>
      </c>
      <c r="AX23" s="9">
        <v>40.573775398010724</v>
      </c>
      <c r="AY23" s="9">
        <v>0.2000327681963795</v>
      </c>
      <c r="AZ23" s="9">
        <v>0.2000327681963795</v>
      </c>
      <c r="BA23" s="9">
        <v>0</v>
      </c>
      <c r="BB23" s="9">
        <v>0</v>
      </c>
      <c r="BC23" s="9">
        <v>26.447349041893606</v>
      </c>
      <c r="BD23" s="9">
        <v>3.0954928724339812</v>
      </c>
      <c r="BE23" s="9">
        <v>0.81304282111941706</v>
      </c>
      <c r="BF23" s="9">
        <v>0.58461245934905937</v>
      </c>
      <c r="BG23" s="9">
        <v>25.6</v>
      </c>
      <c r="BH23" s="9">
        <v>899.73</v>
      </c>
      <c r="BI23" s="9">
        <f t="shared" si="13"/>
        <v>2.8452980338546006</v>
      </c>
      <c r="BJ23" s="9">
        <v>0</v>
      </c>
      <c r="BK23" s="9">
        <v>4.9000000000000004</v>
      </c>
      <c r="BL23" s="9">
        <f t="shared" si="14"/>
        <v>0</v>
      </c>
      <c r="BM23" s="9">
        <v>2.6</v>
      </c>
      <c r="BN23" s="9">
        <v>9.15</v>
      </c>
      <c r="BO23" s="9">
        <f t="shared" si="15"/>
        <v>28.415300546448087</v>
      </c>
      <c r="BP23" s="10">
        <v>3</v>
      </c>
      <c r="BQ23" s="10">
        <v>19</v>
      </c>
      <c r="BR23" s="9">
        <f t="shared" si="16"/>
        <v>15.789473684210526</v>
      </c>
      <c r="BS23" s="9">
        <v>124.48</v>
      </c>
      <c r="BT23" s="9">
        <v>344.11</v>
      </c>
      <c r="BU23" s="9">
        <f t="shared" si="17"/>
        <v>36.174479090988342</v>
      </c>
      <c r="BV23" s="9">
        <v>318.45</v>
      </c>
      <c r="BW23" s="9">
        <v>983.95</v>
      </c>
      <c r="BX23" s="9">
        <f t="shared" si="18"/>
        <v>32.364449413079932</v>
      </c>
      <c r="BY23" s="9">
        <v>9.5399999999999991</v>
      </c>
      <c r="BZ23" s="9">
        <v>263.59000000000003</v>
      </c>
      <c r="CA23" s="9">
        <f t="shared" si="19"/>
        <v>3.6192571797109139</v>
      </c>
      <c r="CB23" s="10">
        <v>0</v>
      </c>
      <c r="CC23" s="10">
        <v>0</v>
      </c>
      <c r="CD23" s="10">
        <f t="shared" si="20"/>
        <v>0</v>
      </c>
      <c r="CE23" s="10">
        <v>0</v>
      </c>
      <c r="CF23" s="10">
        <v>0</v>
      </c>
      <c r="CG23" s="10">
        <f t="shared" si="21"/>
        <v>0</v>
      </c>
      <c r="CH23" s="9">
        <v>0.37157997522816999</v>
      </c>
      <c r="CI23" s="9">
        <v>15.546366571196016</v>
      </c>
      <c r="CJ23" s="9">
        <f t="shared" si="22"/>
        <v>2.3901403168803803</v>
      </c>
      <c r="CK23" s="9">
        <v>0.33061323385719193</v>
      </c>
      <c r="CL23" s="9">
        <v>12.536081984222609</v>
      </c>
      <c r="CM23" s="9">
        <f t="shared" si="23"/>
        <v>2.6372931692157722</v>
      </c>
      <c r="CN23" s="9">
        <v>1.6248360402392161</v>
      </c>
      <c r="CO23" s="9">
        <v>39.142893665944051</v>
      </c>
      <c r="CP23" s="9">
        <f t="shared" si="24"/>
        <v>4.1510371054986441</v>
      </c>
      <c r="CQ23" s="9">
        <v>20.459254970627455</v>
      </c>
      <c r="CR23" s="9">
        <v>527.70781109904351</v>
      </c>
      <c r="CS23" s="9">
        <f t="shared" si="25"/>
        <v>3.8770043839255459</v>
      </c>
      <c r="CT23" s="9">
        <v>0.80722835552857719</v>
      </c>
      <c r="CU23" s="9">
        <v>5.2242940894400336</v>
      </c>
      <c r="CV23" s="9">
        <f t="shared" si="26"/>
        <v>15.451434044653869</v>
      </c>
      <c r="CW23" s="9">
        <v>1.94</v>
      </c>
      <c r="CX23" s="9">
        <v>31.96</v>
      </c>
      <c r="CY23" s="9">
        <f t="shared" si="27"/>
        <v>6.0700876095118899</v>
      </c>
      <c r="CZ23" s="9">
        <v>7.2882406505077633</v>
      </c>
      <c r="DA23" s="9">
        <v>45.198669186197172</v>
      </c>
      <c r="DB23" s="9">
        <f t="shared" si="28"/>
        <v>16.124900979901984</v>
      </c>
      <c r="DC23" s="9">
        <v>2.8011518514113747</v>
      </c>
      <c r="DD23" s="9">
        <v>28.542438850465508</v>
      </c>
      <c r="DE23" s="9">
        <v>21.635493353755734</v>
      </c>
      <c r="DF23" s="9">
        <v>21.9744255254469</v>
      </c>
      <c r="DG23" s="9">
        <v>26.54490374894624</v>
      </c>
      <c r="DH23" s="9">
        <v>24.275817569677571</v>
      </c>
      <c r="DI23" s="9">
        <v>46.483275526916877</v>
      </c>
      <c r="DJ23" s="9">
        <v>31.666455321143655</v>
      </c>
      <c r="DK23" s="9">
        <v>37.932670113649529</v>
      </c>
      <c r="DL23" s="9">
        <v>73.923182144982718</v>
      </c>
      <c r="DM23" s="9">
        <v>35.607748791173989</v>
      </c>
      <c r="DN23" s="9">
        <v>169.17788943561703</v>
      </c>
      <c r="DO23" s="9">
        <v>202.38791610495556</v>
      </c>
      <c r="DP23" s="9">
        <v>118.17241528426618</v>
      </c>
      <c r="DQ23" s="9">
        <v>146.86418272838188</v>
      </c>
      <c r="DR23" s="9">
        <v>0</v>
      </c>
      <c r="DS23" s="9">
        <v>0</v>
      </c>
      <c r="DT23" s="9">
        <v>0</v>
      </c>
      <c r="DU23" s="9">
        <v>0</v>
      </c>
      <c r="DV23" s="9">
        <v>0</v>
      </c>
      <c r="DW23" s="9">
        <v>27.216286700319525</v>
      </c>
      <c r="DX23" s="9">
        <v>49.195358944136203</v>
      </c>
      <c r="DY23" s="9">
        <v>28.52996564147487</v>
      </c>
      <c r="DZ23" s="9">
        <v>19.700401970129413</v>
      </c>
      <c r="EA23" s="9">
        <v>47.47579130311113</v>
      </c>
      <c r="EB23" s="9">
        <v>27.623605371728836</v>
      </c>
      <c r="EC23" s="9">
        <v>55.875403231697042</v>
      </c>
      <c r="ED23" s="9">
        <v>34.610707933221242</v>
      </c>
      <c r="EE23" s="9">
        <v>24.134831877857167</v>
      </c>
      <c r="EF23" s="9">
        <v>56.979395627235363</v>
      </c>
      <c r="EG23" s="9">
        <v>28.712666371986629</v>
      </c>
      <c r="EH23" s="9">
        <v>59.49180226469165</v>
      </c>
      <c r="EI23" s="9">
        <v>37.492804226080963</v>
      </c>
      <c r="EJ23" s="9">
        <v>26.5639096711697</v>
      </c>
      <c r="EK23" s="9">
        <v>58.807156237025957</v>
      </c>
      <c r="EL23" s="9">
        <v>0</v>
      </c>
      <c r="EM23" s="9">
        <v>0</v>
      </c>
      <c r="EN23" s="9">
        <v>0</v>
      </c>
      <c r="EO23" s="9">
        <v>0</v>
      </c>
      <c r="EP23" s="9">
        <v>0</v>
      </c>
      <c r="EQ23" s="9">
        <v>32.942824902289132</v>
      </c>
      <c r="ER23" s="9">
        <v>159.69396744425197</v>
      </c>
      <c r="ES23" s="9">
        <v>167.33777243922108</v>
      </c>
      <c r="ET23" s="9">
        <v>96.912779846914674</v>
      </c>
      <c r="EU23" s="9">
        <v>108.81691265134776</v>
      </c>
      <c r="EV23" s="9">
        <v>2.6649238888845179</v>
      </c>
      <c r="EW23" s="9">
        <v>9.4839214951393718</v>
      </c>
      <c r="EX23" s="9">
        <v>35.050143665695281</v>
      </c>
      <c r="EY23" s="9">
        <v>21.270635414879305</v>
      </c>
      <c r="EZ23" s="9">
        <v>38.047270079575497</v>
      </c>
      <c r="FA23" s="9">
        <v>5.436178346630884</v>
      </c>
      <c r="FB23" s="9">
        <v>14.473885839247028</v>
      </c>
      <c r="FC23" s="9">
        <v>8.900664187544324</v>
      </c>
      <c r="FD23" s="9">
        <v>5.8848577918441807</v>
      </c>
      <c r="FE23" s="9">
        <v>6.6808541360749567</v>
      </c>
      <c r="FF23" s="9">
        <v>30.171570444542766</v>
      </c>
      <c r="FG23" s="9">
        <v>154.70400310014421</v>
      </c>
      <c r="FH23" s="9">
        <v>193.48725191737219</v>
      </c>
      <c r="FI23" s="9">
        <v>112.29855746978984</v>
      </c>
      <c r="FJ23" s="9">
        <v>140.18332859484829</v>
      </c>
      <c r="FK23" s="9">
        <v>0</v>
      </c>
      <c r="FL23" s="9">
        <v>0</v>
      </c>
      <c r="FM23" s="9">
        <v>0</v>
      </c>
      <c r="FN23" s="9">
        <v>0</v>
      </c>
      <c r="FO23" s="9">
        <v>0</v>
      </c>
      <c r="FP23" s="9">
        <v>0</v>
      </c>
      <c r="FQ23" s="9">
        <v>0</v>
      </c>
      <c r="FR23" s="9">
        <f t="shared" si="29"/>
        <v>0</v>
      </c>
      <c r="FS23" s="10">
        <v>0</v>
      </c>
      <c r="FT23" s="10">
        <v>1</v>
      </c>
      <c r="FU23" s="10">
        <v>0</v>
      </c>
      <c r="FV23" s="9">
        <v>0</v>
      </c>
      <c r="FW23" s="9">
        <v>0</v>
      </c>
      <c r="FX23" s="9">
        <f t="shared" si="30"/>
        <v>0</v>
      </c>
    </row>
    <row r="24" spans="1:180" x14ac:dyDescent="0.35">
      <c r="A24" s="7">
        <v>55</v>
      </c>
      <c r="B24" s="7" t="s">
        <v>78</v>
      </c>
      <c r="C24" s="8">
        <v>21363.58</v>
      </c>
      <c r="D24" s="10">
        <v>294.95</v>
      </c>
      <c r="E24" s="12">
        <f t="shared" si="0"/>
        <v>1.3806206637651552</v>
      </c>
      <c r="F24" s="10">
        <f t="shared" si="1"/>
        <v>644.13914033127321</v>
      </c>
      <c r="G24" s="12">
        <v>30.503362003912777</v>
      </c>
      <c r="H24" s="12">
        <v>320.91815329507034</v>
      </c>
      <c r="I24" s="12">
        <v>136.83684827386685</v>
      </c>
      <c r="J24" s="12">
        <v>83.5533455346783</v>
      </c>
      <c r="K24" s="12">
        <v>72.327431223744924</v>
      </c>
      <c r="L24" s="9">
        <v>0</v>
      </c>
      <c r="M24" s="9">
        <v>93.02</v>
      </c>
      <c r="N24" s="9">
        <f t="shared" si="2"/>
        <v>0</v>
      </c>
      <c r="O24" s="9">
        <v>95.8</v>
      </c>
      <c r="P24" s="9">
        <v>4596.7</v>
      </c>
      <c r="Q24" s="9">
        <f t="shared" si="3"/>
        <v>2.0841038136054126</v>
      </c>
      <c r="R24" s="9">
        <v>42.15</v>
      </c>
      <c r="S24" s="9">
        <v>301.02</v>
      </c>
      <c r="T24" s="9">
        <f t="shared" si="4"/>
        <v>14.00239186764999</v>
      </c>
      <c r="U24" s="9">
        <v>6.75</v>
      </c>
      <c r="V24" s="9">
        <v>68.38</v>
      </c>
      <c r="W24" s="9">
        <f t="shared" si="5"/>
        <v>9.8713073998245111</v>
      </c>
      <c r="X24" s="9">
        <v>0</v>
      </c>
      <c r="Y24" s="9">
        <v>0</v>
      </c>
      <c r="Z24" s="9">
        <f t="shared" si="6"/>
        <v>0</v>
      </c>
      <c r="AA24" s="9">
        <v>0</v>
      </c>
      <c r="AB24" s="9">
        <v>0</v>
      </c>
      <c r="AC24" s="9">
        <f t="shared" si="7"/>
        <v>0</v>
      </c>
      <c r="AD24" s="9">
        <v>0</v>
      </c>
      <c r="AE24" s="9">
        <v>0</v>
      </c>
      <c r="AF24" s="9">
        <f t="shared" si="8"/>
        <v>0</v>
      </c>
      <c r="AG24" s="9">
        <v>0</v>
      </c>
      <c r="AH24" s="9">
        <v>0</v>
      </c>
      <c r="AI24" s="9">
        <f t="shared" si="9"/>
        <v>0</v>
      </c>
      <c r="AJ24" s="9">
        <v>0</v>
      </c>
      <c r="AK24" s="9">
        <v>0</v>
      </c>
      <c r="AL24" s="9">
        <f t="shared" si="10"/>
        <v>0</v>
      </c>
      <c r="AM24" s="9">
        <v>0</v>
      </c>
      <c r="AN24" s="9">
        <v>0</v>
      </c>
      <c r="AO24" s="9">
        <f t="shared" si="11"/>
        <v>0</v>
      </c>
      <c r="AP24" s="9">
        <v>0</v>
      </c>
      <c r="AQ24" s="9">
        <v>0</v>
      </c>
      <c r="AR24" s="9">
        <f t="shared" si="12"/>
        <v>0</v>
      </c>
      <c r="AS24" s="9">
        <v>24.770101089368922</v>
      </c>
      <c r="AT24" s="9">
        <v>20.063703533390676</v>
      </c>
      <c r="AU24" s="9">
        <v>14.435548143309271</v>
      </c>
      <c r="AV24" s="9">
        <v>15.919957442396257</v>
      </c>
      <c r="AW24" s="9">
        <v>10.852707985656615</v>
      </c>
      <c r="AX24" s="9">
        <v>8.8724039279727602</v>
      </c>
      <c r="AY24" s="9">
        <v>0</v>
      </c>
      <c r="AZ24" s="9">
        <v>0</v>
      </c>
      <c r="BA24" s="9">
        <v>0</v>
      </c>
      <c r="BB24" s="9">
        <v>0</v>
      </c>
      <c r="BC24" s="9">
        <v>0</v>
      </c>
      <c r="BD24" s="9">
        <v>0</v>
      </c>
      <c r="BE24" s="9">
        <v>0</v>
      </c>
      <c r="BF24" s="9">
        <v>0</v>
      </c>
      <c r="BG24" s="9">
        <v>21.32</v>
      </c>
      <c r="BH24" s="9">
        <v>780.88</v>
      </c>
      <c r="BI24" s="9">
        <f t="shared" si="13"/>
        <v>2.7302530478434588</v>
      </c>
      <c r="BJ24" s="9">
        <v>0.33</v>
      </c>
      <c r="BK24" s="9">
        <v>155.82000000000002</v>
      </c>
      <c r="BL24" s="9">
        <f t="shared" si="14"/>
        <v>0.21178282633808238</v>
      </c>
      <c r="BM24" s="9">
        <v>49.44</v>
      </c>
      <c r="BN24" s="9">
        <v>542.89</v>
      </c>
      <c r="BO24" s="9">
        <f t="shared" si="15"/>
        <v>9.1068172189578007</v>
      </c>
      <c r="BP24" s="10">
        <v>20</v>
      </c>
      <c r="BQ24" s="10">
        <v>78</v>
      </c>
      <c r="BR24" s="9">
        <f t="shared" si="16"/>
        <v>25.641025641025642</v>
      </c>
      <c r="BS24" s="9">
        <v>78.7</v>
      </c>
      <c r="BT24" s="9">
        <v>176.03</v>
      </c>
      <c r="BU24" s="9">
        <f t="shared" si="17"/>
        <v>44.708288359938649</v>
      </c>
      <c r="BV24" s="9">
        <v>102.4</v>
      </c>
      <c r="BW24" s="9">
        <v>324.51</v>
      </c>
      <c r="BX24" s="9">
        <f t="shared" si="18"/>
        <v>31.555267942436288</v>
      </c>
      <c r="BY24" s="9">
        <v>6</v>
      </c>
      <c r="BZ24" s="9">
        <v>47.68</v>
      </c>
      <c r="CA24" s="9">
        <f t="shared" si="19"/>
        <v>12.583892617449665</v>
      </c>
      <c r="CB24" s="10">
        <v>0</v>
      </c>
      <c r="CC24" s="10">
        <v>4</v>
      </c>
      <c r="CD24" s="10">
        <f t="shared" si="20"/>
        <v>0</v>
      </c>
      <c r="CE24" s="10">
        <v>0</v>
      </c>
      <c r="CF24" s="10">
        <v>0</v>
      </c>
      <c r="CG24" s="10">
        <f t="shared" si="21"/>
        <v>0</v>
      </c>
      <c r="CH24" s="9">
        <v>3.0963571031985704</v>
      </c>
      <c r="CI24" s="9">
        <v>23.197775010683774</v>
      </c>
      <c r="CJ24" s="9">
        <f t="shared" si="22"/>
        <v>13.347646926364868</v>
      </c>
      <c r="CK24" s="9">
        <v>0.43547420839669398</v>
      </c>
      <c r="CL24" s="9">
        <v>37.199849103854206</v>
      </c>
      <c r="CM24" s="9">
        <f t="shared" si="23"/>
        <v>1.170634340964505</v>
      </c>
      <c r="CN24" s="9">
        <v>1.556647144615801</v>
      </c>
      <c r="CO24" s="9">
        <v>43.788470654945172</v>
      </c>
      <c r="CP24" s="9">
        <f t="shared" si="24"/>
        <v>3.554924667002509</v>
      </c>
      <c r="CQ24" s="9">
        <v>15.657708978507126</v>
      </c>
      <c r="CR24" s="9">
        <v>254.7628747082623</v>
      </c>
      <c r="CS24" s="9">
        <f t="shared" si="25"/>
        <v>6.1459932089545246</v>
      </c>
      <c r="CT24" s="9">
        <v>0</v>
      </c>
      <c r="CU24" s="9">
        <v>0</v>
      </c>
      <c r="CV24" s="9">
        <f t="shared" si="26"/>
        <v>0</v>
      </c>
      <c r="CW24" s="9">
        <v>4.21</v>
      </c>
      <c r="CX24" s="9">
        <v>38.160000000000004</v>
      </c>
      <c r="CY24" s="9">
        <f t="shared" si="27"/>
        <v>11.032494758909852</v>
      </c>
      <c r="CZ24" s="9">
        <v>1.4324466374997498</v>
      </c>
      <c r="DA24" s="9">
        <v>30.980733061809882</v>
      </c>
      <c r="DB24" s="9">
        <f t="shared" si="28"/>
        <v>4.6236692806521571</v>
      </c>
      <c r="DC24" s="9">
        <v>9.6659179538780542</v>
      </c>
      <c r="DD24" s="9">
        <v>72.055718266848771</v>
      </c>
      <c r="DE24" s="9">
        <v>30.214071120682949</v>
      </c>
      <c r="DF24" s="9">
        <v>25.530822517299338</v>
      </c>
      <c r="DG24" s="9">
        <v>26.268953005272312</v>
      </c>
      <c r="DH24" s="9">
        <v>0</v>
      </c>
      <c r="DI24" s="9">
        <v>0</v>
      </c>
      <c r="DJ24" s="9">
        <v>0</v>
      </c>
      <c r="DK24" s="9">
        <v>0</v>
      </c>
      <c r="DL24" s="9">
        <v>0</v>
      </c>
      <c r="DM24" s="9">
        <v>30.503362291260768</v>
      </c>
      <c r="DN24" s="9">
        <v>320.91815339747592</v>
      </c>
      <c r="DO24" s="9">
        <v>136.83684817685472</v>
      </c>
      <c r="DP24" s="9">
        <v>83.553345846476219</v>
      </c>
      <c r="DQ24" s="9">
        <v>72.327431223746913</v>
      </c>
      <c r="DR24" s="9">
        <v>0</v>
      </c>
      <c r="DS24" s="9">
        <v>0</v>
      </c>
      <c r="DT24" s="9">
        <v>0</v>
      </c>
      <c r="DU24" s="9">
        <v>0</v>
      </c>
      <c r="DV24" s="9">
        <v>0</v>
      </c>
      <c r="DW24" s="9">
        <v>17.970150081438597</v>
      </c>
      <c r="DX24" s="9">
        <v>52.366979528924546</v>
      </c>
      <c r="DY24" s="9">
        <v>26.412932870414785</v>
      </c>
      <c r="DZ24" s="9">
        <v>26.896939599680845</v>
      </c>
      <c r="EA24" s="9">
        <v>19.591861812224487</v>
      </c>
      <c r="EB24" s="9">
        <v>18.006445714456181</v>
      </c>
      <c r="EC24" s="9">
        <v>55.534116932968708</v>
      </c>
      <c r="ED24" s="9">
        <v>27.449084938058586</v>
      </c>
      <c r="EE24" s="9">
        <v>28.210833114393388</v>
      </c>
      <c r="EF24" s="9">
        <v>20.491549042281434</v>
      </c>
      <c r="EG24" s="9">
        <v>18.022113833299606</v>
      </c>
      <c r="EH24" s="9">
        <v>56.712077765187217</v>
      </c>
      <c r="EI24" s="9">
        <v>28.003252002554962</v>
      </c>
      <c r="EJ24" s="9">
        <v>28.753156326999832</v>
      </c>
      <c r="EK24" s="9">
        <v>20.844989279772697</v>
      </c>
      <c r="EL24" s="9">
        <v>0</v>
      </c>
      <c r="EM24" s="9">
        <v>0</v>
      </c>
      <c r="EN24" s="9">
        <v>0</v>
      </c>
      <c r="EO24" s="9">
        <v>0</v>
      </c>
      <c r="EP24" s="9">
        <v>0</v>
      </c>
      <c r="EQ24" s="9">
        <v>28.218158825886896</v>
      </c>
      <c r="ER24" s="9">
        <v>305.2623654050671</v>
      </c>
      <c r="ES24" s="9">
        <v>130.71045473513416</v>
      </c>
      <c r="ET24" s="9">
        <v>79.25463562161201</v>
      </c>
      <c r="EU24" s="9">
        <v>72.065205012542179</v>
      </c>
      <c r="EV24" s="9">
        <v>2.2852031780277389</v>
      </c>
      <c r="EW24" s="9">
        <v>15.65578789002207</v>
      </c>
      <c r="EX24" s="9">
        <v>6.1263935387353019</v>
      </c>
      <c r="EY24" s="9">
        <v>4.2987099130727016</v>
      </c>
      <c r="EZ24" s="9">
        <v>0.26222621120348238</v>
      </c>
      <c r="FA24" s="9">
        <v>0</v>
      </c>
      <c r="FB24" s="9">
        <v>0</v>
      </c>
      <c r="FC24" s="9">
        <v>0</v>
      </c>
      <c r="FD24" s="9">
        <v>0</v>
      </c>
      <c r="FE24" s="9">
        <v>0</v>
      </c>
      <c r="FF24" s="9">
        <v>28.218158825886896</v>
      </c>
      <c r="FG24" s="9">
        <v>305.26236540506699</v>
      </c>
      <c r="FH24" s="9">
        <v>130.71045473513408</v>
      </c>
      <c r="FI24" s="9">
        <v>79.25463562160563</v>
      </c>
      <c r="FJ24" s="9">
        <v>72.065205012542066</v>
      </c>
      <c r="FK24" s="9">
        <v>2.2852031780277389</v>
      </c>
      <c r="FL24" s="9">
        <v>15.65578789002207</v>
      </c>
      <c r="FM24" s="9">
        <v>6.1263935387353019</v>
      </c>
      <c r="FN24" s="9">
        <v>4.2987099130727016</v>
      </c>
      <c r="FO24" s="9">
        <v>0.26222621120348238</v>
      </c>
      <c r="FP24" s="9">
        <v>0</v>
      </c>
      <c r="FQ24" s="9">
        <v>271.73</v>
      </c>
      <c r="FR24" s="9">
        <f t="shared" si="29"/>
        <v>0</v>
      </c>
      <c r="FS24" s="10">
        <v>4</v>
      </c>
      <c r="FT24" s="10">
        <v>0</v>
      </c>
      <c r="FU24" s="10">
        <v>0</v>
      </c>
      <c r="FV24" s="9">
        <v>0</v>
      </c>
      <c r="FW24" s="9">
        <v>0</v>
      </c>
      <c r="FX24" s="9">
        <f t="shared" si="30"/>
        <v>0</v>
      </c>
    </row>
    <row r="25" spans="1:180" x14ac:dyDescent="0.35">
      <c r="A25" s="7">
        <v>89</v>
      </c>
      <c r="B25" s="7" t="s">
        <v>112</v>
      </c>
      <c r="C25" s="8">
        <v>57349.58</v>
      </c>
      <c r="D25" s="10">
        <v>1077.1199999999999</v>
      </c>
      <c r="E25" s="12">
        <f t="shared" si="0"/>
        <v>1.8781654547426498</v>
      </c>
      <c r="F25" s="10">
        <f t="shared" si="1"/>
        <v>1533.9610820353942</v>
      </c>
      <c r="G25" s="12">
        <v>83.420338025757687</v>
      </c>
      <c r="H25" s="12">
        <v>819.97223804674206</v>
      </c>
      <c r="I25" s="12">
        <v>316.8007622075167</v>
      </c>
      <c r="J25" s="12">
        <v>148.59404976007599</v>
      </c>
      <c r="K25" s="12">
        <v>165.17369399530173</v>
      </c>
      <c r="L25" s="9">
        <v>55.51</v>
      </c>
      <c r="M25" s="9">
        <v>1856.3799999999999</v>
      </c>
      <c r="N25" s="9">
        <f t="shared" si="2"/>
        <v>2.9902282937760591</v>
      </c>
      <c r="O25" s="9">
        <v>135.37</v>
      </c>
      <c r="P25" s="9">
        <v>7225.12</v>
      </c>
      <c r="Q25" s="9">
        <f t="shared" si="3"/>
        <v>1.8736020993422946</v>
      </c>
      <c r="R25" s="9">
        <v>52.43</v>
      </c>
      <c r="S25" s="9">
        <v>15148.07</v>
      </c>
      <c r="T25" s="9">
        <f t="shared" si="4"/>
        <v>0.34611670001524947</v>
      </c>
      <c r="U25" s="9">
        <v>6.55</v>
      </c>
      <c r="V25" s="9">
        <v>3335.0800000000004</v>
      </c>
      <c r="W25" s="9">
        <f t="shared" si="5"/>
        <v>0.19639708792592681</v>
      </c>
      <c r="X25" s="9">
        <v>0</v>
      </c>
      <c r="Y25" s="9">
        <v>0</v>
      </c>
      <c r="Z25" s="9">
        <f t="shared" si="6"/>
        <v>0</v>
      </c>
      <c r="AA25" s="9">
        <v>0</v>
      </c>
      <c r="AB25" s="9">
        <v>0</v>
      </c>
      <c r="AC25" s="9">
        <f t="shared" si="7"/>
        <v>0</v>
      </c>
      <c r="AD25" s="9">
        <v>0</v>
      </c>
      <c r="AE25" s="9">
        <v>0</v>
      </c>
      <c r="AF25" s="9">
        <f t="shared" si="8"/>
        <v>0</v>
      </c>
      <c r="AG25" s="9">
        <v>0</v>
      </c>
      <c r="AH25" s="9">
        <v>0</v>
      </c>
      <c r="AI25" s="9">
        <f t="shared" si="9"/>
        <v>0</v>
      </c>
      <c r="AJ25" s="9">
        <v>0</v>
      </c>
      <c r="AK25" s="9">
        <v>1.89</v>
      </c>
      <c r="AL25" s="9">
        <f t="shared" si="10"/>
        <v>0</v>
      </c>
      <c r="AM25" s="9">
        <v>0</v>
      </c>
      <c r="AN25" s="9">
        <v>0</v>
      </c>
      <c r="AO25" s="9">
        <f t="shared" si="11"/>
        <v>0</v>
      </c>
      <c r="AP25" s="9">
        <v>0</v>
      </c>
      <c r="AQ25" s="9">
        <v>0</v>
      </c>
      <c r="AR25" s="9">
        <f t="shared" si="12"/>
        <v>0</v>
      </c>
      <c r="AS25" s="9">
        <v>24.583525429441291</v>
      </c>
      <c r="AT25" s="9">
        <v>26.580109795270591</v>
      </c>
      <c r="AU25" s="9">
        <v>32.33561777309599</v>
      </c>
      <c r="AV25" s="9">
        <v>220.75183916463553</v>
      </c>
      <c r="AW25" s="9">
        <v>78.694874132223603</v>
      </c>
      <c r="AX25" s="9">
        <v>77.240515524760582</v>
      </c>
      <c r="AY25" s="9">
        <v>0</v>
      </c>
      <c r="AZ25" s="9">
        <v>0</v>
      </c>
      <c r="BA25" s="9">
        <v>0</v>
      </c>
      <c r="BB25" s="9">
        <v>0</v>
      </c>
      <c r="BC25" s="9">
        <v>0</v>
      </c>
      <c r="BD25" s="9">
        <v>0</v>
      </c>
      <c r="BE25" s="9">
        <v>0</v>
      </c>
      <c r="BF25" s="9">
        <v>0</v>
      </c>
      <c r="BG25" s="9">
        <v>44.57</v>
      </c>
      <c r="BH25" s="9">
        <v>1552.1599999999999</v>
      </c>
      <c r="BI25" s="9">
        <f t="shared" si="13"/>
        <v>2.8714823214101641</v>
      </c>
      <c r="BJ25" s="9">
        <v>0.86</v>
      </c>
      <c r="BK25" s="9">
        <v>47.9</v>
      </c>
      <c r="BL25" s="9">
        <f t="shared" si="14"/>
        <v>1.7954070981210857</v>
      </c>
      <c r="BM25" s="9">
        <v>76.540000000000006</v>
      </c>
      <c r="BN25" s="9">
        <v>782.25</v>
      </c>
      <c r="BO25" s="9">
        <f t="shared" si="15"/>
        <v>9.7845957174816238</v>
      </c>
      <c r="BP25" s="10">
        <v>204</v>
      </c>
      <c r="BQ25" s="10">
        <v>580</v>
      </c>
      <c r="BR25" s="9">
        <f t="shared" si="16"/>
        <v>35.172413793103445</v>
      </c>
      <c r="BS25" s="9">
        <v>33.32</v>
      </c>
      <c r="BT25" s="9">
        <v>92.12</v>
      </c>
      <c r="BU25" s="9">
        <f t="shared" si="17"/>
        <v>36.170212765957444</v>
      </c>
      <c r="BV25" s="9">
        <v>72.33</v>
      </c>
      <c r="BW25" s="9">
        <v>137.03</v>
      </c>
      <c r="BX25" s="9">
        <f t="shared" si="18"/>
        <v>52.784061884258918</v>
      </c>
      <c r="BY25" s="9">
        <v>834.74</v>
      </c>
      <c r="BZ25" s="9">
        <v>1879.56</v>
      </c>
      <c r="CA25" s="9">
        <f t="shared" si="19"/>
        <v>44.4114580008087</v>
      </c>
      <c r="CB25" s="10">
        <v>0</v>
      </c>
      <c r="CC25" s="10">
        <v>0</v>
      </c>
      <c r="CD25" s="10">
        <f t="shared" si="20"/>
        <v>0</v>
      </c>
      <c r="CE25" s="10">
        <v>0</v>
      </c>
      <c r="CF25" s="10">
        <v>0</v>
      </c>
      <c r="CG25" s="10">
        <f t="shared" si="21"/>
        <v>0</v>
      </c>
      <c r="CH25" s="9">
        <v>1.8934321518472006</v>
      </c>
      <c r="CI25" s="9">
        <v>46.468636777154508</v>
      </c>
      <c r="CJ25" s="9">
        <f t="shared" si="22"/>
        <v>4.0746453590350935</v>
      </c>
      <c r="CK25" s="9">
        <v>0.55753695801275038</v>
      </c>
      <c r="CL25" s="9">
        <v>21.118940934959916</v>
      </c>
      <c r="CM25" s="9">
        <f t="shared" si="23"/>
        <v>2.6399854032917611</v>
      </c>
      <c r="CN25" s="9">
        <v>13.13621193994895</v>
      </c>
      <c r="CO25" s="9">
        <v>173.73184562020961</v>
      </c>
      <c r="CP25" s="9">
        <f t="shared" si="24"/>
        <v>7.5611997864028107</v>
      </c>
      <c r="CQ25" s="9">
        <v>32.963658145657142</v>
      </c>
      <c r="CR25" s="9">
        <v>755.15810136972982</v>
      </c>
      <c r="CS25" s="9">
        <f t="shared" si="25"/>
        <v>4.3651333523227267</v>
      </c>
      <c r="CT25" s="9">
        <v>0</v>
      </c>
      <c r="CU25" s="9">
        <v>0</v>
      </c>
      <c r="CV25" s="9">
        <f t="shared" si="26"/>
        <v>0</v>
      </c>
      <c r="CW25" s="9">
        <v>6.01</v>
      </c>
      <c r="CX25" s="9">
        <v>14</v>
      </c>
      <c r="CY25" s="9">
        <f t="shared" si="27"/>
        <v>42.928571428571431</v>
      </c>
      <c r="CZ25" s="9">
        <v>1.0148943685754099</v>
      </c>
      <c r="DA25" s="9">
        <v>6.1503790765951738</v>
      </c>
      <c r="DB25" s="9">
        <f t="shared" si="28"/>
        <v>16.501330339743085</v>
      </c>
      <c r="DC25" s="9">
        <v>7.3969558168289238</v>
      </c>
      <c r="DD25" s="9">
        <v>3.2858313009033231</v>
      </c>
      <c r="DE25" s="9">
        <v>2.1538855925483089</v>
      </c>
      <c r="DF25" s="9">
        <v>1.7588113047287999</v>
      </c>
      <c r="DG25" s="9">
        <v>1.9198678661891391</v>
      </c>
      <c r="DH25" s="9">
        <v>0</v>
      </c>
      <c r="DI25" s="9">
        <v>0</v>
      </c>
      <c r="DJ25" s="9">
        <v>0</v>
      </c>
      <c r="DK25" s="9">
        <v>0</v>
      </c>
      <c r="DL25" s="9">
        <v>0</v>
      </c>
      <c r="DM25" s="9">
        <v>21.652893528340229</v>
      </c>
      <c r="DN25" s="9">
        <v>303.49981993860951</v>
      </c>
      <c r="DO25" s="9">
        <v>83.865900233082741</v>
      </c>
      <c r="DP25" s="9">
        <v>25.100803429124415</v>
      </c>
      <c r="DQ25" s="9">
        <v>26.980904726572746</v>
      </c>
      <c r="DR25" s="9">
        <v>61.767449154878221</v>
      </c>
      <c r="DS25" s="9">
        <v>516.47241630601081</v>
      </c>
      <c r="DT25" s="9">
        <v>232.93485768948932</v>
      </c>
      <c r="DU25" s="9">
        <v>123.49324633095893</v>
      </c>
      <c r="DV25" s="9">
        <v>138.19278926873957</v>
      </c>
      <c r="DW25" s="9">
        <v>70.760679300906389</v>
      </c>
      <c r="DX25" s="9">
        <v>138.06363699507946</v>
      </c>
      <c r="DY25" s="9">
        <v>48.132084972151951</v>
      </c>
      <c r="DZ25" s="9">
        <v>39.335641430266122</v>
      </c>
      <c r="EA25" s="9">
        <v>50.063067363202514</v>
      </c>
      <c r="EB25" s="9">
        <v>71.017659667600483</v>
      </c>
      <c r="EC25" s="9">
        <v>143.55308509298717</v>
      </c>
      <c r="ED25" s="9">
        <v>50.59316555879127</v>
      </c>
      <c r="EE25" s="9">
        <v>41.004893227165688</v>
      </c>
      <c r="EF25" s="9">
        <v>51.996413782319067</v>
      </c>
      <c r="EG25" s="9">
        <v>70.907886910143958</v>
      </c>
      <c r="EH25" s="9">
        <v>145.29105532988061</v>
      </c>
      <c r="EI25" s="9">
        <v>51.36998380712982</v>
      </c>
      <c r="EJ25" s="9">
        <v>41.694611177007459</v>
      </c>
      <c r="EK25" s="9">
        <v>53.020257381413408</v>
      </c>
      <c r="EL25" s="9">
        <v>0</v>
      </c>
      <c r="EM25" s="9">
        <v>0</v>
      </c>
      <c r="EN25" s="9">
        <v>0</v>
      </c>
      <c r="EO25" s="9">
        <v>0</v>
      </c>
      <c r="EP25" s="9">
        <v>0</v>
      </c>
      <c r="EQ25" s="9">
        <v>31.518337352606896</v>
      </c>
      <c r="ER25" s="9">
        <v>409.09511658908195</v>
      </c>
      <c r="ES25" s="9">
        <v>177.1427886681353</v>
      </c>
      <c r="ET25" s="9">
        <v>72.178456405026651</v>
      </c>
      <c r="EU25" s="9">
        <v>83.927078809961472</v>
      </c>
      <c r="EV25" s="9">
        <v>51.902002901339785</v>
      </c>
      <c r="EW25" s="9">
        <v>410.87711987676408</v>
      </c>
      <c r="EX25" s="9">
        <v>139.65796925434142</v>
      </c>
      <c r="EY25" s="9">
        <v>76.415593355050206</v>
      </c>
      <c r="EZ25" s="9">
        <v>81.24661518535072</v>
      </c>
      <c r="FA25" s="9">
        <v>0</v>
      </c>
      <c r="FB25" s="9">
        <v>0.25798692473287155</v>
      </c>
      <c r="FC25" s="9">
        <v>0</v>
      </c>
      <c r="FD25" s="9">
        <v>0</v>
      </c>
      <c r="FE25" s="9">
        <v>0</v>
      </c>
      <c r="FF25" s="9">
        <v>31.518337352606896</v>
      </c>
      <c r="FG25" s="9">
        <v>408.83712966434928</v>
      </c>
      <c r="FH25" s="9">
        <v>177.14278866813638</v>
      </c>
      <c r="FI25" s="9">
        <v>72.178456405026651</v>
      </c>
      <c r="FJ25" s="9">
        <v>83.927078809961472</v>
      </c>
      <c r="FK25" s="9">
        <v>51.902002901339785</v>
      </c>
      <c r="FL25" s="9">
        <v>410.87711987676408</v>
      </c>
      <c r="FM25" s="9">
        <v>139.65796925434142</v>
      </c>
      <c r="FN25" s="9">
        <v>76.415593355050206</v>
      </c>
      <c r="FO25" s="9">
        <v>81.24661518535072</v>
      </c>
      <c r="FP25" s="9">
        <v>0</v>
      </c>
      <c r="FQ25" s="9">
        <v>0</v>
      </c>
      <c r="FR25" s="9">
        <f t="shared" si="29"/>
        <v>0</v>
      </c>
      <c r="FS25" s="10">
        <v>1</v>
      </c>
      <c r="FT25" s="10">
        <v>1</v>
      </c>
      <c r="FU25" s="10">
        <v>0</v>
      </c>
      <c r="FV25" s="9">
        <v>0</v>
      </c>
      <c r="FW25" s="9">
        <v>0</v>
      </c>
      <c r="FX25" s="9">
        <f t="shared" si="30"/>
        <v>0</v>
      </c>
    </row>
    <row r="26" spans="1:180" x14ac:dyDescent="0.35">
      <c r="A26" s="7">
        <v>124</v>
      </c>
      <c r="B26" s="7" t="s">
        <v>147</v>
      </c>
      <c r="C26" s="8">
        <v>147046.85</v>
      </c>
      <c r="D26" s="10">
        <v>659.11</v>
      </c>
      <c r="E26" s="12">
        <f t="shared" si="0"/>
        <v>0.44823129499203823</v>
      </c>
      <c r="F26" s="10">
        <f t="shared" si="1"/>
        <v>3405.3634402761304</v>
      </c>
      <c r="G26" s="12">
        <v>856.37869261824551</v>
      </c>
      <c r="H26" s="12">
        <v>2205.6592656364996</v>
      </c>
      <c r="I26" s="12">
        <v>203.1989645220676</v>
      </c>
      <c r="J26" s="12">
        <v>71.879352080065004</v>
      </c>
      <c r="K26" s="12">
        <v>68.247165419252852</v>
      </c>
      <c r="L26" s="9">
        <v>0</v>
      </c>
      <c r="M26" s="9">
        <v>0</v>
      </c>
      <c r="N26" s="9">
        <f t="shared" si="2"/>
        <v>0</v>
      </c>
      <c r="O26" s="9">
        <v>0</v>
      </c>
      <c r="P26" s="9">
        <v>0</v>
      </c>
      <c r="Q26" s="9">
        <f t="shared" si="3"/>
        <v>0</v>
      </c>
      <c r="R26" s="9">
        <v>211.09</v>
      </c>
      <c r="S26" s="9">
        <v>31872.420000000002</v>
      </c>
      <c r="T26" s="9">
        <f t="shared" si="4"/>
        <v>0.66229674433256081</v>
      </c>
      <c r="U26" s="9">
        <v>7.22</v>
      </c>
      <c r="V26" s="9">
        <v>483.1</v>
      </c>
      <c r="W26" s="9">
        <f t="shared" si="5"/>
        <v>1.4945145932519146</v>
      </c>
      <c r="X26" s="9">
        <v>0</v>
      </c>
      <c r="Y26" s="9">
        <v>20.89</v>
      </c>
      <c r="Z26" s="9">
        <f t="shared" si="6"/>
        <v>0</v>
      </c>
      <c r="AA26" s="9">
        <v>0</v>
      </c>
      <c r="AB26" s="9">
        <v>0</v>
      </c>
      <c r="AC26" s="9">
        <f t="shared" si="7"/>
        <v>0</v>
      </c>
      <c r="AD26" s="9">
        <v>97.49</v>
      </c>
      <c r="AE26" s="9">
        <v>358.62</v>
      </c>
      <c r="AF26" s="9">
        <f t="shared" si="8"/>
        <v>27.184763816853494</v>
      </c>
      <c r="AG26" s="9">
        <v>539.52</v>
      </c>
      <c r="AH26" s="9">
        <v>302230.52</v>
      </c>
      <c r="AI26" s="9">
        <f t="shared" si="9"/>
        <v>0.17851274583387541</v>
      </c>
      <c r="AJ26" s="9">
        <v>0</v>
      </c>
      <c r="AK26" s="9">
        <v>0.9</v>
      </c>
      <c r="AL26" s="9">
        <f t="shared" si="10"/>
        <v>0</v>
      </c>
      <c r="AM26" s="9">
        <v>0</v>
      </c>
      <c r="AN26" s="9">
        <v>0</v>
      </c>
      <c r="AO26" s="9">
        <f t="shared" si="11"/>
        <v>0</v>
      </c>
      <c r="AP26" s="9">
        <v>0</v>
      </c>
      <c r="AQ26" s="9">
        <v>0</v>
      </c>
      <c r="AR26" s="9">
        <f t="shared" si="12"/>
        <v>0</v>
      </c>
      <c r="AS26" s="9">
        <v>23.949363152725169</v>
      </c>
      <c r="AT26" s="9">
        <v>9.5431325837969752</v>
      </c>
      <c r="AU26" s="9">
        <v>9.9747254512724677</v>
      </c>
      <c r="AV26" s="9">
        <v>103.91516685192703</v>
      </c>
      <c r="AW26" s="9">
        <v>33.595476870465063</v>
      </c>
      <c r="AX26" s="9">
        <v>31.41155430253362</v>
      </c>
      <c r="AY26" s="9">
        <v>20.738207750666774</v>
      </c>
      <c r="AZ26" s="9">
        <v>1.9227930218505749</v>
      </c>
      <c r="BA26" s="9">
        <v>1.1899643531472672</v>
      </c>
      <c r="BB26" s="9">
        <v>1.6733629681493485</v>
      </c>
      <c r="BC26" s="9">
        <v>32.074287484570618</v>
      </c>
      <c r="BD26" s="9">
        <v>1.092694974407876</v>
      </c>
      <c r="BE26" s="9">
        <v>2.5267222176738602</v>
      </c>
      <c r="BF26" s="9">
        <v>2.6289156186670595</v>
      </c>
      <c r="BG26" s="9">
        <v>6.64</v>
      </c>
      <c r="BH26" s="9">
        <v>134.35</v>
      </c>
      <c r="BI26" s="9">
        <f t="shared" si="13"/>
        <v>4.9423148492742834</v>
      </c>
      <c r="BJ26" s="9">
        <v>0</v>
      </c>
      <c r="BK26" s="9">
        <v>2.91</v>
      </c>
      <c r="BL26" s="9">
        <f t="shared" si="14"/>
        <v>0</v>
      </c>
      <c r="BM26" s="9">
        <v>3.74</v>
      </c>
      <c r="BN26" s="9">
        <v>8.89</v>
      </c>
      <c r="BO26" s="9">
        <f t="shared" si="15"/>
        <v>42.069741282339706</v>
      </c>
      <c r="BP26" s="10">
        <v>40</v>
      </c>
      <c r="BQ26" s="10">
        <v>140</v>
      </c>
      <c r="BR26" s="9">
        <f t="shared" si="16"/>
        <v>28.571428571428573</v>
      </c>
      <c r="BS26" s="9">
        <v>295.37</v>
      </c>
      <c r="BT26" s="9">
        <v>1268.5999999999999</v>
      </c>
      <c r="BU26" s="9">
        <f t="shared" si="17"/>
        <v>23.283146775973517</v>
      </c>
      <c r="BV26" s="9">
        <v>231.7</v>
      </c>
      <c r="BW26" s="9">
        <v>1199.17</v>
      </c>
      <c r="BX26" s="9">
        <f t="shared" si="18"/>
        <v>19.321697507442646</v>
      </c>
      <c r="BY26" s="9">
        <v>110.02</v>
      </c>
      <c r="BZ26" s="9">
        <v>882.09</v>
      </c>
      <c r="CA26" s="9">
        <f t="shared" si="19"/>
        <v>12.472650183087893</v>
      </c>
      <c r="CB26" s="10">
        <v>0</v>
      </c>
      <c r="CC26" s="10">
        <v>0</v>
      </c>
      <c r="CD26" s="10">
        <f t="shared" si="20"/>
        <v>0</v>
      </c>
      <c r="CE26" s="10">
        <v>0</v>
      </c>
      <c r="CF26" s="10">
        <v>11</v>
      </c>
      <c r="CG26" s="10">
        <f t="shared" si="21"/>
        <v>0</v>
      </c>
      <c r="CH26" s="9">
        <v>0</v>
      </c>
      <c r="CI26" s="9">
        <v>0</v>
      </c>
      <c r="CJ26" s="9">
        <f t="shared" si="22"/>
        <v>0</v>
      </c>
      <c r="CK26" s="9">
        <v>0.51982298918112302</v>
      </c>
      <c r="CL26" s="9">
        <v>11.334695396457773</v>
      </c>
      <c r="CM26" s="9">
        <f t="shared" si="23"/>
        <v>4.5861222644198616</v>
      </c>
      <c r="CN26" s="9">
        <v>6.3863448457902701</v>
      </c>
      <c r="CO26" s="9">
        <v>149.57967782500995</v>
      </c>
      <c r="CP26" s="9">
        <f t="shared" si="24"/>
        <v>4.2695270765735422</v>
      </c>
      <c r="CQ26" s="9">
        <v>16.239556557374335</v>
      </c>
      <c r="CR26" s="9">
        <v>421.62267693540906</v>
      </c>
      <c r="CS26" s="9">
        <f t="shared" si="25"/>
        <v>3.8516800555920221</v>
      </c>
      <c r="CT26" s="9">
        <v>0</v>
      </c>
      <c r="CU26" s="9">
        <v>0</v>
      </c>
      <c r="CV26" s="9">
        <f t="shared" si="26"/>
        <v>0</v>
      </c>
      <c r="CW26" s="9">
        <v>12.42</v>
      </c>
      <c r="CX26" s="9">
        <v>422.08000000000004</v>
      </c>
      <c r="CY26" s="9">
        <f t="shared" si="27"/>
        <v>2.9425701288855191</v>
      </c>
      <c r="CZ26" s="9">
        <v>8.459312284244834E-2</v>
      </c>
      <c r="DA26" s="9">
        <v>0.68407909714398074</v>
      </c>
      <c r="DB26" s="9">
        <f t="shared" si="28"/>
        <v>12.365985628799839</v>
      </c>
      <c r="DC26" s="9">
        <v>0.1206423616733571</v>
      </c>
      <c r="DD26" s="9">
        <v>2.0159135797748347</v>
      </c>
      <c r="DE26" s="9">
        <v>1.3972926404508734</v>
      </c>
      <c r="DF26" s="9">
        <v>0.46198386919109335</v>
      </c>
      <c r="DG26" s="9">
        <v>0.1394869927406881</v>
      </c>
      <c r="DH26" s="9">
        <v>0</v>
      </c>
      <c r="DI26" s="9">
        <v>0</v>
      </c>
      <c r="DJ26" s="9">
        <v>0</v>
      </c>
      <c r="DK26" s="9">
        <v>0</v>
      </c>
      <c r="DL26" s="9">
        <v>0</v>
      </c>
      <c r="DM26" s="9">
        <v>855.96499584185131</v>
      </c>
      <c r="DN26" s="9">
        <v>2205.6592640864119</v>
      </c>
      <c r="DO26" s="9">
        <v>203.1989645220676</v>
      </c>
      <c r="DP26" s="9">
        <v>71.879351664175701</v>
      </c>
      <c r="DQ26" s="9">
        <v>68.247165028919184</v>
      </c>
      <c r="DR26" s="9">
        <v>0</v>
      </c>
      <c r="DS26" s="9">
        <v>0</v>
      </c>
      <c r="DT26" s="9">
        <v>0</v>
      </c>
      <c r="DU26" s="9">
        <v>0</v>
      </c>
      <c r="DV26" s="9">
        <v>0</v>
      </c>
      <c r="DW26" s="9">
        <v>1071.5182974968914</v>
      </c>
      <c r="DX26" s="9">
        <v>642.03423070421286</v>
      </c>
      <c r="DY26" s="9">
        <v>71.829230168318617</v>
      </c>
      <c r="DZ26" s="9">
        <v>39.311392336080054</v>
      </c>
      <c r="EA26" s="9">
        <v>25.453072009426201</v>
      </c>
      <c r="EB26" s="9">
        <v>1072.656618945198</v>
      </c>
      <c r="EC26" s="9">
        <v>671.54065629190006</v>
      </c>
      <c r="ED26" s="9">
        <v>76.644997268257768</v>
      </c>
      <c r="EE26" s="9">
        <v>41.433899230789592</v>
      </c>
      <c r="EF26" s="9">
        <v>27.050298290781178</v>
      </c>
      <c r="EG26" s="9">
        <v>1073.7250786664749</v>
      </c>
      <c r="EH26" s="9">
        <v>683.22999586126059</v>
      </c>
      <c r="EI26" s="9">
        <v>79.037246986650146</v>
      </c>
      <c r="EJ26" s="9">
        <v>42.305794697103231</v>
      </c>
      <c r="EK26" s="9">
        <v>28.020350815662383</v>
      </c>
      <c r="EL26" s="9">
        <v>0</v>
      </c>
      <c r="EM26" s="9">
        <v>0</v>
      </c>
      <c r="EN26" s="9">
        <v>0</v>
      </c>
      <c r="EO26" s="9">
        <v>0</v>
      </c>
      <c r="EP26" s="9">
        <v>0</v>
      </c>
      <c r="EQ26" s="9">
        <v>33.916691421889055</v>
      </c>
      <c r="ER26" s="9">
        <v>141.06929832362223</v>
      </c>
      <c r="ES26" s="9">
        <v>29.102993042109169</v>
      </c>
      <c r="ET26" s="9">
        <v>12.572408332911987</v>
      </c>
      <c r="EU26" s="9">
        <v>16.125754457765908</v>
      </c>
      <c r="EV26" s="9">
        <v>814.02323617673414</v>
      </c>
      <c r="EW26" s="9">
        <v>2022.3604979673589</v>
      </c>
      <c r="EX26" s="9">
        <v>171.83401697294207</v>
      </c>
      <c r="EY26" s="9">
        <v>58.307369184710304</v>
      </c>
      <c r="EZ26" s="9">
        <v>49.940397498075434</v>
      </c>
      <c r="FA26" s="9">
        <v>0</v>
      </c>
      <c r="FB26" s="9">
        <v>0</v>
      </c>
      <c r="FC26" s="9">
        <v>0</v>
      </c>
      <c r="FD26" s="9">
        <v>0</v>
      </c>
      <c r="FE26" s="9">
        <v>0</v>
      </c>
      <c r="FF26" s="9">
        <v>65.069224998707682</v>
      </c>
      <c r="FG26" s="9">
        <v>209.15970941004326</v>
      </c>
      <c r="FH26" s="9">
        <v>34.392250934405453</v>
      </c>
      <c r="FI26" s="9">
        <v>13.988466234486152</v>
      </c>
      <c r="FJ26" s="9">
        <v>16.935216516530076</v>
      </c>
      <c r="FK26" s="9">
        <v>782.87070259991845</v>
      </c>
      <c r="FL26" s="9">
        <v>1954.2700868809322</v>
      </c>
      <c r="FM26" s="9">
        <v>166.54475908065476</v>
      </c>
      <c r="FN26" s="9">
        <v>56.89131128313614</v>
      </c>
      <c r="FO26" s="9">
        <v>49.130935439311266</v>
      </c>
      <c r="FP26" s="9">
        <v>0</v>
      </c>
      <c r="FQ26" s="9">
        <v>0</v>
      </c>
      <c r="FR26" s="9">
        <f t="shared" si="29"/>
        <v>0</v>
      </c>
      <c r="FS26" s="10">
        <v>1</v>
      </c>
      <c r="FT26" s="10">
        <v>0</v>
      </c>
      <c r="FU26" s="10">
        <v>0</v>
      </c>
      <c r="FV26" s="9">
        <v>37.61</v>
      </c>
      <c r="FW26" s="9">
        <v>2086.2000000000003</v>
      </c>
      <c r="FX26" s="9">
        <f t="shared" si="30"/>
        <v>1.8027993480970184</v>
      </c>
    </row>
    <row r="27" spans="1:180" x14ac:dyDescent="0.35">
      <c r="A27" s="7">
        <v>17</v>
      </c>
      <c r="B27" s="7" t="s">
        <v>40</v>
      </c>
      <c r="C27" s="8">
        <v>116318.94</v>
      </c>
      <c r="D27" s="10">
        <v>1384.98</v>
      </c>
      <c r="E27" s="12">
        <f t="shared" si="0"/>
        <v>1.1906745367521403</v>
      </c>
      <c r="F27" s="10">
        <f t="shared" si="1"/>
        <v>3052.4479595911639</v>
      </c>
      <c r="G27" s="12">
        <v>772.78698015958651</v>
      </c>
      <c r="H27" s="12">
        <v>1734.2030070392323</v>
      </c>
      <c r="I27" s="12">
        <v>322.58660199932967</v>
      </c>
      <c r="J27" s="12">
        <v>84.347404868356861</v>
      </c>
      <c r="K27" s="12">
        <v>138.52396552465879</v>
      </c>
      <c r="L27" s="9">
        <v>56.81</v>
      </c>
      <c r="M27" s="9">
        <v>1364.22</v>
      </c>
      <c r="N27" s="9">
        <f t="shared" si="2"/>
        <v>4.1642843529635982</v>
      </c>
      <c r="O27" s="9">
        <v>65.63</v>
      </c>
      <c r="P27" s="9">
        <v>2262.3000000000002</v>
      </c>
      <c r="Q27" s="9">
        <f t="shared" si="3"/>
        <v>2.9010299252972636</v>
      </c>
      <c r="R27" s="9">
        <v>112.47</v>
      </c>
      <c r="S27" s="9">
        <v>40863.64</v>
      </c>
      <c r="T27" s="9">
        <f t="shared" si="4"/>
        <v>0.27523245604160568</v>
      </c>
      <c r="U27" s="9">
        <v>331.72</v>
      </c>
      <c r="V27" s="9">
        <v>7518.7800000000007</v>
      </c>
      <c r="W27" s="9">
        <f t="shared" si="5"/>
        <v>4.4118859708622935</v>
      </c>
      <c r="X27" s="9">
        <v>0</v>
      </c>
      <c r="Y27" s="9">
        <v>1545.32</v>
      </c>
      <c r="Z27" s="9">
        <f t="shared" si="6"/>
        <v>0</v>
      </c>
      <c r="AA27" s="9">
        <v>0</v>
      </c>
      <c r="AB27" s="9">
        <v>0</v>
      </c>
      <c r="AC27" s="9">
        <f t="shared" si="7"/>
        <v>0</v>
      </c>
      <c r="AD27" s="9">
        <v>0</v>
      </c>
      <c r="AE27" s="9">
        <v>0</v>
      </c>
      <c r="AF27" s="9">
        <f t="shared" si="8"/>
        <v>0</v>
      </c>
      <c r="AG27" s="9">
        <v>33.659999999999997</v>
      </c>
      <c r="AH27" s="9">
        <v>33.659999999999997</v>
      </c>
      <c r="AI27" s="9">
        <f t="shared" si="9"/>
        <v>100</v>
      </c>
      <c r="AJ27" s="9">
        <v>13.21</v>
      </c>
      <c r="AK27" s="9">
        <v>30.220000000000002</v>
      </c>
      <c r="AL27" s="9">
        <f t="shared" si="10"/>
        <v>43.712772998014557</v>
      </c>
      <c r="AM27" s="9">
        <v>0</v>
      </c>
      <c r="AN27" s="9">
        <v>0.53</v>
      </c>
      <c r="AO27" s="9">
        <f t="shared" si="11"/>
        <v>0</v>
      </c>
      <c r="AP27" s="9">
        <v>0</v>
      </c>
      <c r="AQ27" s="9">
        <v>0</v>
      </c>
      <c r="AR27" s="9">
        <f t="shared" si="12"/>
        <v>0</v>
      </c>
      <c r="AS27" s="9">
        <v>23.309420234879187</v>
      </c>
      <c r="AT27" s="9">
        <v>15.490232552546484</v>
      </c>
      <c r="AU27" s="9">
        <v>28.765773832229407</v>
      </c>
      <c r="AV27" s="9">
        <v>250.43219115660423</v>
      </c>
      <c r="AW27" s="9">
        <v>50.189540479406666</v>
      </c>
      <c r="AX27" s="9">
        <v>58.195875890238376</v>
      </c>
      <c r="AY27" s="9">
        <v>20.278599078066666</v>
      </c>
      <c r="AZ27" s="9">
        <v>0.35842486047200522</v>
      </c>
      <c r="BA27" s="9">
        <v>0.66559156127549901</v>
      </c>
      <c r="BB27" s="9">
        <v>0</v>
      </c>
      <c r="BC27" s="9">
        <v>14.013245837606521</v>
      </c>
      <c r="BD27" s="9">
        <v>0</v>
      </c>
      <c r="BE27" s="9">
        <v>0</v>
      </c>
      <c r="BF27" s="9">
        <v>0</v>
      </c>
      <c r="BG27" s="9">
        <v>5.75</v>
      </c>
      <c r="BH27" s="9">
        <v>193.76</v>
      </c>
      <c r="BI27" s="9">
        <f t="shared" si="13"/>
        <v>2.9675887696118912</v>
      </c>
      <c r="BJ27" s="9">
        <v>0.01</v>
      </c>
      <c r="BK27" s="9">
        <v>3.4499999999999997</v>
      </c>
      <c r="BL27" s="9">
        <f t="shared" si="14"/>
        <v>0.28985507246376813</v>
      </c>
      <c r="BM27" s="9">
        <v>80.78</v>
      </c>
      <c r="BN27" s="9">
        <v>860.39</v>
      </c>
      <c r="BO27" s="9">
        <f t="shared" si="15"/>
        <v>9.3887655598042752</v>
      </c>
      <c r="BP27" s="10">
        <v>6</v>
      </c>
      <c r="BQ27" s="10">
        <v>17</v>
      </c>
      <c r="BR27" s="9">
        <f t="shared" si="16"/>
        <v>35.294117647058826</v>
      </c>
      <c r="BS27" s="9">
        <v>502.7</v>
      </c>
      <c r="BT27" s="9">
        <v>1797.54</v>
      </c>
      <c r="BU27" s="9">
        <f t="shared" si="17"/>
        <v>27.965997975010293</v>
      </c>
      <c r="BV27" s="9">
        <v>581.65</v>
      </c>
      <c r="BW27" s="9">
        <v>3750.8</v>
      </c>
      <c r="BX27" s="9">
        <f t="shared" si="18"/>
        <v>15.507358430201556</v>
      </c>
      <c r="BY27" s="9">
        <v>254.53</v>
      </c>
      <c r="BZ27" s="9">
        <v>2102.5100000000002</v>
      </c>
      <c r="CA27" s="9">
        <f t="shared" si="19"/>
        <v>12.106006630170604</v>
      </c>
      <c r="CB27" s="10">
        <v>0</v>
      </c>
      <c r="CC27" s="10">
        <v>0</v>
      </c>
      <c r="CD27" s="10">
        <f t="shared" si="20"/>
        <v>0</v>
      </c>
      <c r="CE27" s="10">
        <v>0</v>
      </c>
      <c r="CF27" s="10">
        <v>0</v>
      </c>
      <c r="CG27" s="10">
        <f t="shared" si="21"/>
        <v>0</v>
      </c>
      <c r="CH27" s="9">
        <v>7.8362100809284021</v>
      </c>
      <c r="CI27" s="9">
        <v>47.906781777287257</v>
      </c>
      <c r="CJ27" s="9">
        <f t="shared" si="22"/>
        <v>16.357204116440087</v>
      </c>
      <c r="CK27" s="9">
        <v>8.2495046404642594</v>
      </c>
      <c r="CL27" s="9">
        <v>41.25930987888092</v>
      </c>
      <c r="CM27" s="9">
        <f t="shared" si="23"/>
        <v>19.994286537223129</v>
      </c>
      <c r="CN27" s="9">
        <v>5.9118864969355451</v>
      </c>
      <c r="CO27" s="9">
        <v>62.05307524429125</v>
      </c>
      <c r="CP27" s="9">
        <f t="shared" si="24"/>
        <v>9.5271450668021913</v>
      </c>
      <c r="CQ27" s="9">
        <v>53.502084431745473</v>
      </c>
      <c r="CR27" s="9">
        <v>476.4285532070337</v>
      </c>
      <c r="CS27" s="9">
        <f t="shared" si="25"/>
        <v>11.229823248753933</v>
      </c>
      <c r="CT27" s="9">
        <v>0</v>
      </c>
      <c r="CU27" s="9">
        <v>0</v>
      </c>
      <c r="CV27" s="9">
        <f t="shared" si="26"/>
        <v>0</v>
      </c>
      <c r="CW27" s="9">
        <v>98.81</v>
      </c>
      <c r="CX27" s="9">
        <v>685.28</v>
      </c>
      <c r="CY27" s="9">
        <f t="shared" si="27"/>
        <v>14.418923651646043</v>
      </c>
      <c r="CZ27" s="9">
        <v>4.1404574015591917</v>
      </c>
      <c r="DA27" s="9">
        <v>15.351420030637978</v>
      </c>
      <c r="DB27" s="9">
        <f t="shared" si="28"/>
        <v>26.971168747228408</v>
      </c>
      <c r="DC27" s="9">
        <v>78.413531393125794</v>
      </c>
      <c r="DD27" s="9">
        <v>21.602175506244549</v>
      </c>
      <c r="DE27" s="9">
        <v>20.65140598578007</v>
      </c>
      <c r="DF27" s="9">
        <v>24.671931537712634</v>
      </c>
      <c r="DG27" s="9">
        <v>53.086890427029182</v>
      </c>
      <c r="DH27" s="9">
        <v>0</v>
      </c>
      <c r="DI27" s="9">
        <v>0</v>
      </c>
      <c r="DJ27" s="9">
        <v>0</v>
      </c>
      <c r="DK27" s="9">
        <v>0</v>
      </c>
      <c r="DL27" s="9">
        <v>0</v>
      </c>
      <c r="DM27" s="9">
        <v>772.78698162181831</v>
      </c>
      <c r="DN27" s="9">
        <v>1734.2030055678879</v>
      </c>
      <c r="DO27" s="9">
        <v>322.58660186578572</v>
      </c>
      <c r="DP27" s="9">
        <v>84.347404573121878</v>
      </c>
      <c r="DQ27" s="9">
        <v>138.52396577321207</v>
      </c>
      <c r="DR27" s="9">
        <v>0</v>
      </c>
      <c r="DS27" s="9">
        <v>0</v>
      </c>
      <c r="DT27" s="9">
        <v>0</v>
      </c>
      <c r="DU27" s="9">
        <v>0</v>
      </c>
      <c r="DV27" s="9">
        <v>0</v>
      </c>
      <c r="DW27" s="9">
        <v>345.39006455065982</v>
      </c>
      <c r="DX27" s="9">
        <v>293.94338816369606</v>
      </c>
      <c r="DY27" s="9">
        <v>49.808305686302361</v>
      </c>
      <c r="DZ27" s="9">
        <v>27.576206410182252</v>
      </c>
      <c r="EA27" s="9">
        <v>34.800657042684207</v>
      </c>
      <c r="EB27" s="9">
        <v>346.89935600874554</v>
      </c>
      <c r="EC27" s="9">
        <v>313.07109371262499</v>
      </c>
      <c r="ED27" s="9">
        <v>54.864566214471623</v>
      </c>
      <c r="EE27" s="9">
        <v>30.609431831905418</v>
      </c>
      <c r="EF27" s="9">
        <v>40.860278943126801</v>
      </c>
      <c r="EG27" s="9">
        <v>347.08288569659987</v>
      </c>
      <c r="EH27" s="9">
        <v>320.27589268055482</v>
      </c>
      <c r="EI27" s="9">
        <v>57.564704164345819</v>
      </c>
      <c r="EJ27" s="9">
        <v>31.380860582299583</v>
      </c>
      <c r="EK27" s="9">
        <v>42.955758101609923</v>
      </c>
      <c r="EL27" s="9">
        <v>0</v>
      </c>
      <c r="EM27" s="9">
        <v>0</v>
      </c>
      <c r="EN27" s="9">
        <v>0</v>
      </c>
      <c r="EO27" s="9">
        <v>0</v>
      </c>
      <c r="EP27" s="9">
        <v>0</v>
      </c>
      <c r="EQ27" s="9">
        <v>678.57330732453488</v>
      </c>
      <c r="ER27" s="9">
        <v>1539.1353154339304</v>
      </c>
      <c r="ES27" s="9">
        <v>293.84243486995337</v>
      </c>
      <c r="ET27" s="9">
        <v>79.234708528280933</v>
      </c>
      <c r="EU27" s="9">
        <v>136.89338305060849</v>
      </c>
      <c r="EV27" s="9">
        <v>94.213674035091401</v>
      </c>
      <c r="EW27" s="9">
        <v>195.06768921165431</v>
      </c>
      <c r="EX27" s="9">
        <v>28.74422324359637</v>
      </c>
      <c r="EY27" s="9">
        <v>5.1126963400875871</v>
      </c>
      <c r="EZ27" s="9">
        <v>1.6305824740504395</v>
      </c>
      <c r="FA27" s="9">
        <v>0</v>
      </c>
      <c r="FB27" s="9">
        <v>0</v>
      </c>
      <c r="FC27" s="9">
        <v>0</v>
      </c>
      <c r="FD27" s="9">
        <v>0</v>
      </c>
      <c r="FE27" s="9">
        <v>0</v>
      </c>
      <c r="FF27" s="9">
        <v>686.09225577633083</v>
      </c>
      <c r="FG27" s="9">
        <v>1545.9692576744969</v>
      </c>
      <c r="FH27" s="9">
        <v>313.77013477297714</v>
      </c>
      <c r="FI27" s="9">
        <v>76.717121056704201</v>
      </c>
      <c r="FJ27" s="9">
        <v>126.03633602414358</v>
      </c>
      <c r="FK27" s="9">
        <v>86.694725583379807</v>
      </c>
      <c r="FL27" s="9">
        <v>188.23374697108866</v>
      </c>
      <c r="FM27" s="9">
        <v>8.8165234368985264</v>
      </c>
      <c r="FN27" s="9">
        <v>7.6302838116643992</v>
      </c>
      <c r="FO27" s="9">
        <v>12.487629500518459</v>
      </c>
      <c r="FP27" s="9">
        <v>0</v>
      </c>
      <c r="FQ27" s="9">
        <v>0</v>
      </c>
      <c r="FR27" s="9">
        <f t="shared" si="29"/>
        <v>0</v>
      </c>
      <c r="FS27" s="10">
        <v>1</v>
      </c>
      <c r="FT27" s="10">
        <v>0</v>
      </c>
      <c r="FU27" s="10">
        <v>1</v>
      </c>
      <c r="FV27" s="9">
        <v>0</v>
      </c>
      <c r="FW27" s="9">
        <v>0</v>
      </c>
      <c r="FX27" s="9">
        <f t="shared" si="30"/>
        <v>0</v>
      </c>
    </row>
    <row r="28" spans="1:180" x14ac:dyDescent="0.35">
      <c r="A28" s="7">
        <v>100</v>
      </c>
      <c r="B28" s="7" t="s">
        <v>123</v>
      </c>
      <c r="C28" s="8">
        <v>76916.759999999995</v>
      </c>
      <c r="D28" s="10">
        <v>2649.24</v>
      </c>
      <c r="E28" s="12">
        <f t="shared" si="0"/>
        <v>3.444294845492712</v>
      </c>
      <c r="F28" s="10">
        <f t="shared" si="1"/>
        <v>2930.984617901509</v>
      </c>
      <c r="G28" s="12">
        <v>1029.9547145729591</v>
      </c>
      <c r="H28" s="12">
        <v>895.28580641502049</v>
      </c>
      <c r="I28" s="12">
        <v>382.65825347452437</v>
      </c>
      <c r="J28" s="12">
        <v>202.85624657494952</v>
      </c>
      <c r="K28" s="12">
        <v>420.2295968640554</v>
      </c>
      <c r="L28" s="9">
        <v>16.55</v>
      </c>
      <c r="M28" s="9">
        <v>278.53000000000003</v>
      </c>
      <c r="N28" s="9">
        <f t="shared" si="2"/>
        <v>5.9419093095896303</v>
      </c>
      <c r="O28" s="9">
        <v>310.79000000000002</v>
      </c>
      <c r="P28" s="9">
        <v>5637.46</v>
      </c>
      <c r="Q28" s="9">
        <f t="shared" si="3"/>
        <v>5.5129437725500496</v>
      </c>
      <c r="R28" s="9">
        <v>566.6</v>
      </c>
      <c r="S28" s="9">
        <v>11871.78</v>
      </c>
      <c r="T28" s="9">
        <f t="shared" si="4"/>
        <v>4.7726625661863675</v>
      </c>
      <c r="U28" s="9">
        <v>277.98</v>
      </c>
      <c r="V28" s="9">
        <v>6941.7900000000009</v>
      </c>
      <c r="W28" s="9">
        <f t="shared" si="5"/>
        <v>4.004442658161655</v>
      </c>
      <c r="X28" s="9">
        <v>18.420000000000002</v>
      </c>
      <c r="Y28" s="9">
        <v>74.2</v>
      </c>
      <c r="Z28" s="9">
        <f t="shared" si="6"/>
        <v>24.82479784366577</v>
      </c>
      <c r="AA28" s="9">
        <v>9.43</v>
      </c>
      <c r="AB28" s="9">
        <v>1672.49</v>
      </c>
      <c r="AC28" s="9">
        <f t="shared" si="7"/>
        <v>0.56382997805667001</v>
      </c>
      <c r="AD28" s="9">
        <v>427.42</v>
      </c>
      <c r="AE28" s="9">
        <v>1457.68</v>
      </c>
      <c r="AF28" s="9">
        <f t="shared" si="8"/>
        <v>29.321936227429887</v>
      </c>
      <c r="AG28" s="9">
        <v>1022.65</v>
      </c>
      <c r="AH28" s="9">
        <v>2481.65</v>
      </c>
      <c r="AI28" s="9">
        <f t="shared" si="9"/>
        <v>41.208470171055545</v>
      </c>
      <c r="AJ28" s="9">
        <v>1.21</v>
      </c>
      <c r="AK28" s="9">
        <v>2.25</v>
      </c>
      <c r="AL28" s="9">
        <f t="shared" si="10"/>
        <v>53.777777777777779</v>
      </c>
      <c r="AM28" s="9">
        <v>0.5</v>
      </c>
      <c r="AN28" s="9">
        <v>0.57000000000000006</v>
      </c>
      <c r="AO28" s="9">
        <f t="shared" si="11"/>
        <v>87.719298245614027</v>
      </c>
      <c r="AP28" s="9">
        <v>0</v>
      </c>
      <c r="AQ28" s="9">
        <v>0</v>
      </c>
      <c r="AR28" s="9">
        <f t="shared" si="12"/>
        <v>0</v>
      </c>
      <c r="AS28" s="9">
        <v>22.832893425051989</v>
      </c>
      <c r="AT28" s="9">
        <v>37.098291399494094</v>
      </c>
      <c r="AU28" s="9">
        <v>71.592416464100978</v>
      </c>
      <c r="AV28" s="9">
        <v>190.86729995465066</v>
      </c>
      <c r="AW28" s="9">
        <v>61.413185183909967</v>
      </c>
      <c r="AX28" s="9">
        <v>70.331927886220839</v>
      </c>
      <c r="AY28" s="9">
        <v>0</v>
      </c>
      <c r="AZ28" s="9">
        <v>0</v>
      </c>
      <c r="BA28" s="9">
        <v>0</v>
      </c>
      <c r="BB28" s="9">
        <v>0</v>
      </c>
      <c r="BC28" s="9">
        <v>0</v>
      </c>
      <c r="BD28" s="9">
        <v>0</v>
      </c>
      <c r="BE28" s="9">
        <v>0</v>
      </c>
      <c r="BF28" s="9">
        <v>0</v>
      </c>
      <c r="BG28" s="9">
        <v>75.540000000000006</v>
      </c>
      <c r="BH28" s="9">
        <v>1370.1</v>
      </c>
      <c r="BI28" s="9">
        <f t="shared" si="13"/>
        <v>5.5134661703525296</v>
      </c>
      <c r="BJ28" s="9">
        <v>1.23</v>
      </c>
      <c r="BK28" s="9">
        <v>27.66</v>
      </c>
      <c r="BL28" s="9">
        <f t="shared" si="14"/>
        <v>4.4468546637744035</v>
      </c>
      <c r="BM28" s="9">
        <v>99.14</v>
      </c>
      <c r="BN28" s="9">
        <v>410.3</v>
      </c>
      <c r="BO28" s="9">
        <f t="shared" si="15"/>
        <v>24.162807701681697</v>
      </c>
      <c r="BP28" s="10">
        <v>141</v>
      </c>
      <c r="BQ28" s="10">
        <v>632</v>
      </c>
      <c r="BR28" s="9">
        <f t="shared" si="16"/>
        <v>22.310126582278482</v>
      </c>
      <c r="BS28" s="9">
        <v>820.44</v>
      </c>
      <c r="BT28" s="9">
        <v>2174.7799999999997</v>
      </c>
      <c r="BU28" s="9">
        <f t="shared" si="17"/>
        <v>37.725195192157372</v>
      </c>
      <c r="BV28" s="9">
        <v>1380.1</v>
      </c>
      <c r="BW28" s="9">
        <v>3226.8999999999996</v>
      </c>
      <c r="BX28" s="9">
        <f t="shared" si="18"/>
        <v>42.768601444110452</v>
      </c>
      <c r="BY28" s="9">
        <v>231.4</v>
      </c>
      <c r="BZ28" s="9">
        <v>1076.6000000000001</v>
      </c>
      <c r="CA28" s="9">
        <f t="shared" si="19"/>
        <v>21.493590934423182</v>
      </c>
      <c r="CB28" s="10">
        <v>50</v>
      </c>
      <c r="CC28" s="10">
        <v>103</v>
      </c>
      <c r="CD28" s="10">
        <f t="shared" si="20"/>
        <v>48.543689320388353</v>
      </c>
      <c r="CE28" s="10">
        <v>2</v>
      </c>
      <c r="CF28" s="10">
        <v>4</v>
      </c>
      <c r="CG28" s="10">
        <f t="shared" si="21"/>
        <v>50</v>
      </c>
      <c r="CH28" s="9">
        <v>7.2890122966516948</v>
      </c>
      <c r="CI28" s="9">
        <v>36.101853902610671</v>
      </c>
      <c r="CJ28" s="9">
        <f t="shared" si="22"/>
        <v>20.190132939750768</v>
      </c>
      <c r="CK28" s="9">
        <v>29.593922001464435</v>
      </c>
      <c r="CL28" s="9">
        <v>61.347105430031604</v>
      </c>
      <c r="CM28" s="9">
        <f t="shared" si="23"/>
        <v>48.240127702874716</v>
      </c>
      <c r="CN28" s="9">
        <v>17.434114268069475</v>
      </c>
      <c r="CO28" s="9">
        <v>122.25755524633588</v>
      </c>
      <c r="CP28" s="9">
        <f t="shared" si="24"/>
        <v>14.260152865760812</v>
      </c>
      <c r="CQ28" s="9">
        <v>94.276886579465852</v>
      </c>
      <c r="CR28" s="9">
        <v>693.74052563358157</v>
      </c>
      <c r="CS28" s="9">
        <f t="shared" si="25"/>
        <v>13.589646718903202</v>
      </c>
      <c r="CT28" s="9">
        <v>0</v>
      </c>
      <c r="CU28" s="9">
        <v>0</v>
      </c>
      <c r="CV28" s="9">
        <f t="shared" si="26"/>
        <v>0</v>
      </c>
      <c r="CW28" s="9">
        <v>446.56</v>
      </c>
      <c r="CX28" s="9">
        <v>846.97</v>
      </c>
      <c r="CY28" s="9">
        <f t="shared" si="27"/>
        <v>52.724417629904245</v>
      </c>
      <c r="CZ28" s="9">
        <v>3.2246514024681443</v>
      </c>
      <c r="DA28" s="9">
        <v>8.1108009769792044</v>
      </c>
      <c r="DB28" s="9">
        <f t="shared" si="28"/>
        <v>39.75749635110806</v>
      </c>
      <c r="DC28" s="9">
        <v>7.2482868822211151</v>
      </c>
      <c r="DD28" s="9">
        <v>3.4382769953994421</v>
      </c>
      <c r="DE28" s="9">
        <v>6.3618208152372562</v>
      </c>
      <c r="DF28" s="9">
        <v>9.5413471988241678</v>
      </c>
      <c r="DG28" s="9">
        <v>50.994552197495501</v>
      </c>
      <c r="DH28" s="9">
        <v>0</v>
      </c>
      <c r="DI28" s="9">
        <v>0</v>
      </c>
      <c r="DJ28" s="9">
        <v>0</v>
      </c>
      <c r="DK28" s="9">
        <v>0</v>
      </c>
      <c r="DL28" s="9">
        <v>0</v>
      </c>
      <c r="DM28" s="9">
        <v>1029.9547122462109</v>
      </c>
      <c r="DN28" s="9">
        <v>895.28580949143316</v>
      </c>
      <c r="DO28" s="9">
        <v>382.65825433145284</v>
      </c>
      <c r="DP28" s="9">
        <v>202.85624499936776</v>
      </c>
      <c r="DQ28" s="9">
        <v>420.2295971706825</v>
      </c>
      <c r="DR28" s="9">
        <v>0</v>
      </c>
      <c r="DS28" s="9">
        <v>0</v>
      </c>
      <c r="DT28" s="9">
        <v>0</v>
      </c>
      <c r="DU28" s="9">
        <v>0</v>
      </c>
      <c r="DV28" s="9">
        <v>0</v>
      </c>
      <c r="DW28" s="9">
        <v>264.23557984923383</v>
      </c>
      <c r="DX28" s="9">
        <v>95.235668596584119</v>
      </c>
      <c r="DY28" s="9">
        <v>43.853922788099815</v>
      </c>
      <c r="DZ28" s="9">
        <v>56.68918834307766</v>
      </c>
      <c r="EA28" s="9">
        <v>78.490632155916032</v>
      </c>
      <c r="EB28" s="9">
        <v>264.80367448668164</v>
      </c>
      <c r="EC28" s="9">
        <v>98.880590115854076</v>
      </c>
      <c r="ED28" s="9">
        <v>46.881677779154693</v>
      </c>
      <c r="EE28" s="9">
        <v>60.390400092241876</v>
      </c>
      <c r="EF28" s="9">
        <v>86.011746011166821</v>
      </c>
      <c r="EG28" s="9">
        <v>265.17816334539964</v>
      </c>
      <c r="EH28" s="9">
        <v>101.7853874604307</v>
      </c>
      <c r="EI28" s="9">
        <v>48.744029478149116</v>
      </c>
      <c r="EJ28" s="9">
        <v>61.828286980228249</v>
      </c>
      <c r="EK28" s="9">
        <v>90.048325778148453</v>
      </c>
      <c r="EL28" s="9">
        <v>0</v>
      </c>
      <c r="EM28" s="9">
        <v>0</v>
      </c>
      <c r="EN28" s="9">
        <v>0</v>
      </c>
      <c r="EO28" s="9">
        <v>0</v>
      </c>
      <c r="EP28" s="9">
        <v>0</v>
      </c>
      <c r="EQ28" s="9">
        <v>445.17640464438995</v>
      </c>
      <c r="ER28" s="9">
        <v>583.98790169613608</v>
      </c>
      <c r="ES28" s="9">
        <v>253.66645389882973</v>
      </c>
      <c r="ET28" s="9">
        <v>156.28770597650302</v>
      </c>
      <c r="EU28" s="9">
        <v>357.85703667204069</v>
      </c>
      <c r="EV28" s="9">
        <v>584.77830730632684</v>
      </c>
      <c r="EW28" s="9">
        <v>311.29790607467595</v>
      </c>
      <c r="EX28" s="9">
        <v>128.99179957570763</v>
      </c>
      <c r="EY28" s="9">
        <v>46.568539445590851</v>
      </c>
      <c r="EZ28" s="9">
        <v>62.372557889853958</v>
      </c>
      <c r="FA28" s="9">
        <v>0</v>
      </c>
      <c r="FB28" s="9">
        <v>0</v>
      </c>
      <c r="FC28" s="9">
        <v>0</v>
      </c>
      <c r="FD28" s="9">
        <v>0</v>
      </c>
      <c r="FE28" s="9">
        <v>0</v>
      </c>
      <c r="FF28" s="9">
        <v>485.64843219517252</v>
      </c>
      <c r="FG28" s="9">
        <v>628.33763916794703</v>
      </c>
      <c r="FH28" s="9">
        <v>274.52823957732289</v>
      </c>
      <c r="FI28" s="9">
        <v>161.48982856069821</v>
      </c>
      <c r="FJ28" s="9">
        <v>360.26482651740491</v>
      </c>
      <c r="FK28" s="9">
        <v>544.30627975554046</v>
      </c>
      <c r="FL28" s="9">
        <v>266.94816860285863</v>
      </c>
      <c r="FM28" s="9">
        <v>108.13001389721394</v>
      </c>
      <c r="FN28" s="9">
        <v>41.366416861395578</v>
      </c>
      <c r="FO28" s="9">
        <v>59.964768044489851</v>
      </c>
      <c r="FP28" s="9">
        <v>0</v>
      </c>
      <c r="FQ28" s="9">
        <v>0</v>
      </c>
      <c r="FR28" s="9">
        <f t="shared" si="29"/>
        <v>0</v>
      </c>
      <c r="FS28" s="10">
        <v>2</v>
      </c>
      <c r="FT28" s="10">
        <v>0</v>
      </c>
      <c r="FU28" s="10">
        <v>0</v>
      </c>
      <c r="FV28" s="9">
        <v>0</v>
      </c>
      <c r="FW28" s="9">
        <v>0</v>
      </c>
      <c r="FX28" s="9">
        <f t="shared" si="30"/>
        <v>0</v>
      </c>
    </row>
    <row r="29" spans="1:180" x14ac:dyDescent="0.35">
      <c r="A29" s="7">
        <v>90</v>
      </c>
      <c r="B29" s="7" t="s">
        <v>113</v>
      </c>
      <c r="C29" s="8">
        <v>47344.15</v>
      </c>
      <c r="D29" s="10">
        <v>796.79</v>
      </c>
      <c r="E29" s="12">
        <f t="shared" si="0"/>
        <v>1.6829745596868884</v>
      </c>
      <c r="F29" s="10">
        <f t="shared" si="1"/>
        <v>1346.7156955465537</v>
      </c>
      <c r="G29" s="12">
        <v>53.791377569017662</v>
      </c>
      <c r="H29" s="12">
        <v>556.74666157406443</v>
      </c>
      <c r="I29" s="12">
        <v>369.90965765482599</v>
      </c>
      <c r="J29" s="12">
        <v>182.92687436955282</v>
      </c>
      <c r="K29" s="12">
        <v>183.34112437909261</v>
      </c>
      <c r="L29" s="9">
        <v>47.26</v>
      </c>
      <c r="M29" s="9">
        <v>2076.02</v>
      </c>
      <c r="N29" s="9">
        <f t="shared" si="2"/>
        <v>2.2764713249390662</v>
      </c>
      <c r="O29" s="9">
        <v>206.52</v>
      </c>
      <c r="P29" s="9">
        <v>10354.57</v>
      </c>
      <c r="Q29" s="9">
        <f t="shared" si="3"/>
        <v>1.9944816636518947</v>
      </c>
      <c r="R29" s="9">
        <v>9.33</v>
      </c>
      <c r="S29" s="9">
        <v>1491.12</v>
      </c>
      <c r="T29" s="9">
        <f t="shared" si="4"/>
        <v>0.62570416867857725</v>
      </c>
      <c r="U29" s="9">
        <v>0</v>
      </c>
      <c r="V29" s="9">
        <v>3113.23</v>
      </c>
      <c r="W29" s="9">
        <f t="shared" si="5"/>
        <v>0</v>
      </c>
      <c r="X29" s="9">
        <v>0</v>
      </c>
      <c r="Y29" s="9">
        <v>0</v>
      </c>
      <c r="Z29" s="9">
        <f t="shared" si="6"/>
        <v>0</v>
      </c>
      <c r="AA29" s="9">
        <v>0</v>
      </c>
      <c r="AB29" s="9">
        <v>0</v>
      </c>
      <c r="AC29" s="9">
        <f t="shared" si="7"/>
        <v>0</v>
      </c>
      <c r="AD29" s="9">
        <v>0</v>
      </c>
      <c r="AE29" s="9">
        <v>0</v>
      </c>
      <c r="AF29" s="9">
        <f t="shared" si="8"/>
        <v>0</v>
      </c>
      <c r="AG29" s="9">
        <v>0</v>
      </c>
      <c r="AH29" s="9">
        <v>0</v>
      </c>
      <c r="AI29" s="9">
        <f t="shared" si="9"/>
        <v>0</v>
      </c>
      <c r="AJ29" s="9">
        <v>3.06</v>
      </c>
      <c r="AK29" s="9">
        <v>6.1099999999999994</v>
      </c>
      <c r="AL29" s="9">
        <f t="shared" si="10"/>
        <v>50.08183306055647</v>
      </c>
      <c r="AM29" s="9">
        <v>0</v>
      </c>
      <c r="AN29" s="9">
        <v>0</v>
      </c>
      <c r="AO29" s="9">
        <f t="shared" si="11"/>
        <v>0</v>
      </c>
      <c r="AP29" s="9">
        <v>0</v>
      </c>
      <c r="AQ29" s="9">
        <v>0</v>
      </c>
      <c r="AR29" s="9">
        <f t="shared" si="12"/>
        <v>0</v>
      </c>
      <c r="AS29" s="9">
        <v>21.692642230299789</v>
      </c>
      <c r="AT29" s="9">
        <v>21.589959528364162</v>
      </c>
      <c r="AU29" s="9">
        <v>26.722769407094063</v>
      </c>
      <c r="AV29" s="9">
        <v>272.34303914079567</v>
      </c>
      <c r="AW29" s="9">
        <v>106.39271569084177</v>
      </c>
      <c r="AX29" s="9">
        <v>90.154023993441172</v>
      </c>
      <c r="AY29" s="9">
        <v>0</v>
      </c>
      <c r="AZ29" s="9">
        <v>0</v>
      </c>
      <c r="BA29" s="9">
        <v>0</v>
      </c>
      <c r="BB29" s="9">
        <v>0</v>
      </c>
      <c r="BC29" s="9">
        <v>0</v>
      </c>
      <c r="BD29" s="9">
        <v>0</v>
      </c>
      <c r="BE29" s="9">
        <v>0</v>
      </c>
      <c r="BF29" s="9">
        <v>0</v>
      </c>
      <c r="BG29" s="9">
        <v>106.73</v>
      </c>
      <c r="BH29" s="9">
        <v>4342.0899999999992</v>
      </c>
      <c r="BI29" s="9">
        <f t="shared" si="13"/>
        <v>2.4580328827822551</v>
      </c>
      <c r="BJ29" s="9">
        <v>0.08</v>
      </c>
      <c r="BK29" s="9">
        <v>8.09</v>
      </c>
      <c r="BL29" s="9">
        <f t="shared" si="14"/>
        <v>0.9888751545117429</v>
      </c>
      <c r="BM29" s="9">
        <v>112.92</v>
      </c>
      <c r="BN29" s="9">
        <v>882.17</v>
      </c>
      <c r="BO29" s="9">
        <f t="shared" si="15"/>
        <v>12.800253919312604</v>
      </c>
      <c r="BP29" s="10">
        <v>58</v>
      </c>
      <c r="BQ29" s="10">
        <v>168</v>
      </c>
      <c r="BR29" s="9">
        <f t="shared" si="16"/>
        <v>34.523809523809526</v>
      </c>
      <c r="BS29" s="9">
        <v>79</v>
      </c>
      <c r="BT29" s="9">
        <v>135.94</v>
      </c>
      <c r="BU29" s="9">
        <f t="shared" si="17"/>
        <v>58.113873767838754</v>
      </c>
      <c r="BV29" s="9">
        <v>308.3</v>
      </c>
      <c r="BW29" s="9">
        <v>592.28</v>
      </c>
      <c r="BX29" s="9">
        <f t="shared" si="18"/>
        <v>52.053083001283177</v>
      </c>
      <c r="BY29" s="9">
        <v>168.05</v>
      </c>
      <c r="BZ29" s="9">
        <v>552.47</v>
      </c>
      <c r="CA29" s="9">
        <f t="shared" si="19"/>
        <v>30.417941245678495</v>
      </c>
      <c r="CB29" s="10">
        <v>0</v>
      </c>
      <c r="CC29" s="10">
        <v>0</v>
      </c>
      <c r="CD29" s="10">
        <f t="shared" si="20"/>
        <v>0</v>
      </c>
      <c r="CE29" s="10">
        <v>0</v>
      </c>
      <c r="CF29" s="10">
        <v>0</v>
      </c>
      <c r="CG29" s="10">
        <f t="shared" si="21"/>
        <v>0</v>
      </c>
      <c r="CH29" s="9">
        <v>2.4690895854352486</v>
      </c>
      <c r="CI29" s="9">
        <v>41.690605540840053</v>
      </c>
      <c r="CJ29" s="9">
        <f t="shared" si="22"/>
        <v>5.9224123838079832</v>
      </c>
      <c r="CK29" s="9">
        <v>1.3545208026066249</v>
      </c>
      <c r="CL29" s="9">
        <v>72.498859685092569</v>
      </c>
      <c r="CM29" s="9">
        <f t="shared" si="23"/>
        <v>1.8683339413752813</v>
      </c>
      <c r="CN29" s="9">
        <v>6.0938000670541843</v>
      </c>
      <c r="CO29" s="9">
        <v>235.58753220835277</v>
      </c>
      <c r="CP29" s="9">
        <f t="shared" si="24"/>
        <v>2.5866394583499646</v>
      </c>
      <c r="CQ29" s="9">
        <v>34.497131608576133</v>
      </c>
      <c r="CR29" s="9">
        <v>1222.615675987146</v>
      </c>
      <c r="CS29" s="9">
        <f t="shared" si="25"/>
        <v>2.821584271011655</v>
      </c>
      <c r="CT29" s="9">
        <v>0</v>
      </c>
      <c r="CU29" s="9">
        <v>0.26772700604069027</v>
      </c>
      <c r="CV29" s="9">
        <f t="shared" si="26"/>
        <v>0</v>
      </c>
      <c r="CW29" s="9">
        <v>0</v>
      </c>
      <c r="CX29" s="9">
        <v>60.45</v>
      </c>
      <c r="CY29" s="9">
        <f t="shared" si="27"/>
        <v>0</v>
      </c>
      <c r="CZ29" s="9">
        <v>7.8679933360415326</v>
      </c>
      <c r="DA29" s="9">
        <v>23.563455299013132</v>
      </c>
      <c r="DB29" s="9">
        <f t="shared" si="28"/>
        <v>33.390660394237912</v>
      </c>
      <c r="DC29" s="9">
        <v>32.922866060249873</v>
      </c>
      <c r="DD29" s="9">
        <v>49.593149322999636</v>
      </c>
      <c r="DE29" s="9">
        <v>18.543614431175843</v>
      </c>
      <c r="DF29" s="9">
        <v>18.776125276299236</v>
      </c>
      <c r="DG29" s="9">
        <v>24.280099624112808</v>
      </c>
      <c r="DH29" s="9">
        <v>0</v>
      </c>
      <c r="DI29" s="9">
        <v>0</v>
      </c>
      <c r="DJ29" s="9">
        <v>0</v>
      </c>
      <c r="DK29" s="9">
        <v>0</v>
      </c>
      <c r="DL29" s="9">
        <v>0</v>
      </c>
      <c r="DM29" s="9">
        <v>10.254103639514092</v>
      </c>
      <c r="DN29" s="9">
        <v>240.72321715991978</v>
      </c>
      <c r="DO29" s="9">
        <v>184.15674999315925</v>
      </c>
      <c r="DP29" s="9">
        <v>45.137771518735654</v>
      </c>
      <c r="DQ29" s="9">
        <v>26.258603016494689</v>
      </c>
      <c r="DR29" s="9">
        <v>43.537273711936471</v>
      </c>
      <c r="DS29" s="9">
        <v>316.02344526931824</v>
      </c>
      <c r="DT29" s="9">
        <v>185.75290758719436</v>
      </c>
      <c r="DU29" s="9">
        <v>137.7891028508285</v>
      </c>
      <c r="DV29" s="9">
        <v>157.08252136261447</v>
      </c>
      <c r="DW29" s="9">
        <v>45.165152341195828</v>
      </c>
      <c r="DX29" s="9">
        <v>117.13917488815486</v>
      </c>
      <c r="DY29" s="9">
        <v>61.362028527054584</v>
      </c>
      <c r="DZ29" s="9">
        <v>56.590057274453855</v>
      </c>
      <c r="EA29" s="9">
        <v>66.482220134693932</v>
      </c>
      <c r="EB29" s="9">
        <v>45.279733442099136</v>
      </c>
      <c r="EC29" s="9">
        <v>121.54767785369975</v>
      </c>
      <c r="ED29" s="9">
        <v>65.342994755291755</v>
      </c>
      <c r="EE29" s="9">
        <v>59.214266801060418</v>
      </c>
      <c r="EF29" s="9">
        <v>68.202925794083754</v>
      </c>
      <c r="EG29" s="9">
        <v>45.325278127076174</v>
      </c>
      <c r="EH29" s="9">
        <v>124.71285193415017</v>
      </c>
      <c r="EI29" s="9">
        <v>67.020772659993042</v>
      </c>
      <c r="EJ29" s="9">
        <v>60.544087878391586</v>
      </c>
      <c r="EK29" s="9">
        <v>69.541008571029494</v>
      </c>
      <c r="EL29" s="9">
        <v>0</v>
      </c>
      <c r="EM29" s="9">
        <v>0</v>
      </c>
      <c r="EN29" s="9">
        <v>0</v>
      </c>
      <c r="EO29" s="9">
        <v>0</v>
      </c>
      <c r="EP29" s="9">
        <v>0</v>
      </c>
      <c r="EQ29" s="9">
        <v>17.059392970307083</v>
      </c>
      <c r="ER29" s="9">
        <v>252.28224055575959</v>
      </c>
      <c r="ES29" s="9">
        <v>216.036534706157</v>
      </c>
      <c r="ET29" s="9">
        <v>66.790239062602978</v>
      </c>
      <c r="EU29" s="9">
        <v>56.383858659630988</v>
      </c>
      <c r="EV29" s="9">
        <v>36.73198940513219</v>
      </c>
      <c r="EW29" s="9">
        <v>304.46441986347264</v>
      </c>
      <c r="EX29" s="9">
        <v>153.87312082264532</v>
      </c>
      <c r="EY29" s="9">
        <v>116.13663530695065</v>
      </c>
      <c r="EZ29" s="9">
        <v>126.95726571946247</v>
      </c>
      <c r="FA29" s="9">
        <v>0</v>
      </c>
      <c r="FB29" s="9">
        <v>0</v>
      </c>
      <c r="FC29" s="9">
        <v>0</v>
      </c>
      <c r="FD29" s="9">
        <v>0</v>
      </c>
      <c r="FE29" s="9">
        <v>0</v>
      </c>
      <c r="FF29" s="9">
        <v>17.059392970307083</v>
      </c>
      <c r="FG29" s="9">
        <v>252.28224055575959</v>
      </c>
      <c r="FH29" s="9">
        <v>216.036534706157</v>
      </c>
      <c r="FI29" s="9">
        <v>66.790239062602978</v>
      </c>
      <c r="FJ29" s="9">
        <v>56.383858659630988</v>
      </c>
      <c r="FK29" s="9">
        <v>36.73198940513219</v>
      </c>
      <c r="FL29" s="9">
        <v>304.46441986347276</v>
      </c>
      <c r="FM29" s="9">
        <v>153.87312082264543</v>
      </c>
      <c r="FN29" s="9">
        <v>116.13663530695099</v>
      </c>
      <c r="FO29" s="9">
        <v>126.95726571946265</v>
      </c>
      <c r="FP29" s="9">
        <v>0</v>
      </c>
      <c r="FQ29" s="9">
        <v>0</v>
      </c>
      <c r="FR29" s="9">
        <f t="shared" si="29"/>
        <v>0</v>
      </c>
      <c r="FS29" s="10">
        <v>2</v>
      </c>
      <c r="FT29" s="10">
        <v>0</v>
      </c>
      <c r="FU29" s="10">
        <v>0</v>
      </c>
      <c r="FV29" s="9">
        <v>0</v>
      </c>
      <c r="FW29" s="9">
        <v>0</v>
      </c>
      <c r="FX29" s="9">
        <f t="shared" si="30"/>
        <v>0</v>
      </c>
    </row>
    <row r="30" spans="1:180" x14ac:dyDescent="0.35">
      <c r="A30" s="7">
        <v>10</v>
      </c>
      <c r="B30" s="7" t="s">
        <v>33</v>
      </c>
      <c r="C30" s="8">
        <v>57793.66</v>
      </c>
      <c r="D30" s="10">
        <v>505.92</v>
      </c>
      <c r="E30" s="12">
        <f t="shared" si="0"/>
        <v>0.87539013794938747</v>
      </c>
      <c r="F30" s="10">
        <f t="shared" si="1"/>
        <v>1577.0339414689035</v>
      </c>
      <c r="G30" s="12">
        <v>214.22148016518952</v>
      </c>
      <c r="H30" s="12">
        <v>965.97118425634449</v>
      </c>
      <c r="I30" s="12">
        <v>340.14053369394071</v>
      </c>
      <c r="J30" s="12">
        <v>32.474336236113317</v>
      </c>
      <c r="K30" s="12">
        <v>24.226407117315663</v>
      </c>
      <c r="L30" s="9">
        <v>0</v>
      </c>
      <c r="M30" s="9">
        <v>0</v>
      </c>
      <c r="N30" s="9">
        <f t="shared" si="2"/>
        <v>0</v>
      </c>
      <c r="O30" s="9">
        <v>1.49</v>
      </c>
      <c r="P30" s="9">
        <v>10.24</v>
      </c>
      <c r="Q30" s="9">
        <f t="shared" si="3"/>
        <v>14.55078125</v>
      </c>
      <c r="R30" s="9">
        <v>15.74</v>
      </c>
      <c r="S30" s="9">
        <v>13393.47</v>
      </c>
      <c r="T30" s="9">
        <f t="shared" si="4"/>
        <v>0.11751995562016417</v>
      </c>
      <c r="U30" s="9">
        <v>77.78</v>
      </c>
      <c r="V30" s="9">
        <v>12350.27</v>
      </c>
      <c r="W30" s="9">
        <f t="shared" si="5"/>
        <v>0.62978380229743958</v>
      </c>
      <c r="X30" s="9">
        <v>0</v>
      </c>
      <c r="Y30" s="9">
        <v>0</v>
      </c>
      <c r="Z30" s="9">
        <f t="shared" si="6"/>
        <v>0</v>
      </c>
      <c r="AA30" s="9">
        <v>0</v>
      </c>
      <c r="AB30" s="9">
        <v>0</v>
      </c>
      <c r="AC30" s="9">
        <f t="shared" si="7"/>
        <v>0</v>
      </c>
      <c r="AD30" s="9">
        <v>0</v>
      </c>
      <c r="AE30" s="9">
        <v>0</v>
      </c>
      <c r="AF30" s="9">
        <f t="shared" si="8"/>
        <v>0</v>
      </c>
      <c r="AG30" s="9">
        <v>25.48</v>
      </c>
      <c r="AH30" s="9">
        <v>25.48</v>
      </c>
      <c r="AI30" s="9">
        <f t="shared" si="9"/>
        <v>100</v>
      </c>
      <c r="AJ30" s="9">
        <v>0.88</v>
      </c>
      <c r="AK30" s="9">
        <v>1.03</v>
      </c>
      <c r="AL30" s="9">
        <f t="shared" si="10"/>
        <v>85.4368932038835</v>
      </c>
      <c r="AM30" s="9">
        <v>0</v>
      </c>
      <c r="AN30" s="9">
        <v>0</v>
      </c>
      <c r="AO30" s="9">
        <f t="shared" si="11"/>
        <v>0</v>
      </c>
      <c r="AP30" s="9">
        <v>0</v>
      </c>
      <c r="AQ30" s="9">
        <v>0</v>
      </c>
      <c r="AR30" s="9">
        <f t="shared" si="12"/>
        <v>0</v>
      </c>
      <c r="AS30" s="9">
        <v>21.550350283209529</v>
      </c>
      <c r="AT30" s="9">
        <v>4.7012522754987991</v>
      </c>
      <c r="AU30" s="9">
        <v>4.3871825351868985</v>
      </c>
      <c r="AV30" s="9">
        <v>236.53337663166639</v>
      </c>
      <c r="AW30" s="9">
        <v>14.65949674833811</v>
      </c>
      <c r="AX30" s="9">
        <v>9.1453919278399791</v>
      </c>
      <c r="AY30" s="9">
        <v>10.524816737908704</v>
      </c>
      <c r="AZ30" s="9">
        <v>0</v>
      </c>
      <c r="BA30" s="9">
        <v>0</v>
      </c>
      <c r="BB30" s="9">
        <v>3.0534732338217681</v>
      </c>
      <c r="BC30" s="9">
        <v>38.519746642905908</v>
      </c>
      <c r="BD30" s="9">
        <v>0</v>
      </c>
      <c r="BE30" s="9">
        <v>0</v>
      </c>
      <c r="BF30" s="9">
        <v>0.50495067334466803</v>
      </c>
      <c r="BG30" s="9">
        <v>0</v>
      </c>
      <c r="BH30" s="9">
        <v>0</v>
      </c>
      <c r="BI30" s="9">
        <f t="shared" si="13"/>
        <v>0</v>
      </c>
      <c r="BJ30" s="9">
        <v>1.0900000000000001</v>
      </c>
      <c r="BK30" s="9">
        <v>197.15</v>
      </c>
      <c r="BL30" s="9">
        <f t="shared" si="14"/>
        <v>0.552878518894243</v>
      </c>
      <c r="BM30" s="9">
        <v>0</v>
      </c>
      <c r="BN30" s="9">
        <v>0</v>
      </c>
      <c r="BO30" s="9">
        <f t="shared" si="15"/>
        <v>0</v>
      </c>
      <c r="BP30" s="10">
        <v>0</v>
      </c>
      <c r="BQ30" s="10">
        <v>0</v>
      </c>
      <c r="BR30" s="9">
        <f t="shared" si="16"/>
        <v>0</v>
      </c>
      <c r="BS30" s="9">
        <v>218.82</v>
      </c>
      <c r="BT30" s="9">
        <v>628.19000000000005</v>
      </c>
      <c r="BU30" s="9">
        <f t="shared" si="17"/>
        <v>34.833410273961697</v>
      </c>
      <c r="BV30" s="9">
        <v>215.72</v>
      </c>
      <c r="BW30" s="9">
        <v>935.2</v>
      </c>
      <c r="BX30" s="9">
        <f t="shared" si="18"/>
        <v>23.066723695466209</v>
      </c>
      <c r="BY30" s="9">
        <v>66.72</v>
      </c>
      <c r="BZ30" s="9">
        <v>712.07</v>
      </c>
      <c r="CA30" s="9">
        <f t="shared" si="19"/>
        <v>9.3698653222295558</v>
      </c>
      <c r="CB30" s="10">
        <v>0</v>
      </c>
      <c r="CC30" s="10">
        <v>0</v>
      </c>
      <c r="CD30" s="10">
        <f t="shared" si="20"/>
        <v>0</v>
      </c>
      <c r="CE30" s="10">
        <v>0</v>
      </c>
      <c r="CF30" s="10">
        <v>7</v>
      </c>
      <c r="CG30" s="10">
        <f t="shared" si="21"/>
        <v>0</v>
      </c>
      <c r="CH30" s="9">
        <v>2.5533711433660931</v>
      </c>
      <c r="CI30" s="9">
        <v>11.560896366547311</v>
      </c>
      <c r="CJ30" s="9">
        <f t="shared" si="22"/>
        <v>22.086273091717572</v>
      </c>
      <c r="CK30" s="9">
        <v>0</v>
      </c>
      <c r="CL30" s="9">
        <v>0</v>
      </c>
      <c r="CM30" s="9">
        <f t="shared" si="23"/>
        <v>0</v>
      </c>
      <c r="CN30" s="9">
        <v>10.295856495384886</v>
      </c>
      <c r="CO30" s="9">
        <v>87.394720294646419</v>
      </c>
      <c r="CP30" s="9">
        <f t="shared" si="24"/>
        <v>11.780867838094773</v>
      </c>
      <c r="CQ30" s="9">
        <v>7.2297485046101988</v>
      </c>
      <c r="CR30" s="9">
        <v>204.37868501781793</v>
      </c>
      <c r="CS30" s="9">
        <f t="shared" si="25"/>
        <v>3.5374278408631028</v>
      </c>
      <c r="CT30" s="9">
        <v>0</v>
      </c>
      <c r="CU30" s="9">
        <v>0</v>
      </c>
      <c r="CV30" s="9">
        <f t="shared" si="26"/>
        <v>0</v>
      </c>
      <c r="CW30" s="9">
        <v>67.02</v>
      </c>
      <c r="CX30" s="9">
        <v>426.66999999999996</v>
      </c>
      <c r="CY30" s="9">
        <f t="shared" si="27"/>
        <v>15.707689783673567</v>
      </c>
      <c r="CZ30" s="9">
        <v>0</v>
      </c>
      <c r="DA30" s="9">
        <v>0</v>
      </c>
      <c r="DB30" s="9">
        <f t="shared" si="28"/>
        <v>0</v>
      </c>
      <c r="DC30" s="9">
        <v>0</v>
      </c>
      <c r="DD30" s="9">
        <v>0</v>
      </c>
      <c r="DE30" s="9">
        <v>0</v>
      </c>
      <c r="DF30" s="9">
        <v>0</v>
      </c>
      <c r="DG30" s="9">
        <v>0</v>
      </c>
      <c r="DH30" s="9">
        <v>0</v>
      </c>
      <c r="DI30" s="9">
        <v>0</v>
      </c>
      <c r="DJ30" s="9">
        <v>0</v>
      </c>
      <c r="DK30" s="9">
        <v>0</v>
      </c>
      <c r="DL30" s="9">
        <v>0</v>
      </c>
      <c r="DM30" s="9">
        <v>214.22147361441671</v>
      </c>
      <c r="DN30" s="9">
        <v>965.97118483029351</v>
      </c>
      <c r="DO30" s="9">
        <v>340.14053485861353</v>
      </c>
      <c r="DP30" s="9">
        <v>32.474336236113317</v>
      </c>
      <c r="DQ30" s="9">
        <v>24.226407117315663</v>
      </c>
      <c r="DR30" s="9">
        <v>0</v>
      </c>
      <c r="DS30" s="9">
        <v>0</v>
      </c>
      <c r="DT30" s="9">
        <v>0</v>
      </c>
      <c r="DU30" s="9">
        <v>0</v>
      </c>
      <c r="DV30" s="9">
        <v>0</v>
      </c>
      <c r="DW30" s="9">
        <v>178.20311963402619</v>
      </c>
      <c r="DX30" s="9">
        <v>142.6790008711304</v>
      </c>
      <c r="DY30" s="9">
        <v>43.616949208986803</v>
      </c>
      <c r="DZ30" s="9">
        <v>5.6280553909557884</v>
      </c>
      <c r="EA30" s="9">
        <v>3.3790509646564049</v>
      </c>
      <c r="EB30" s="9">
        <v>178.25686944579365</v>
      </c>
      <c r="EC30" s="9">
        <v>151.37577994081573</v>
      </c>
      <c r="ED30" s="9">
        <v>46.77480403930867</v>
      </c>
      <c r="EE30" s="9">
        <v>5.9910513720359866</v>
      </c>
      <c r="EF30" s="9">
        <v>3.6230135381273136</v>
      </c>
      <c r="EG30" s="9">
        <v>178.26853332794261</v>
      </c>
      <c r="EH30" s="9">
        <v>156.09354244971138</v>
      </c>
      <c r="EI30" s="9">
        <v>48.620793660434053</v>
      </c>
      <c r="EJ30" s="9">
        <v>6.2514679049839277</v>
      </c>
      <c r="EK30" s="9">
        <v>3.8204314220158544</v>
      </c>
      <c r="EL30" s="9">
        <v>0</v>
      </c>
      <c r="EM30" s="9">
        <v>0</v>
      </c>
      <c r="EN30" s="9">
        <v>0</v>
      </c>
      <c r="EO30" s="9">
        <v>0</v>
      </c>
      <c r="EP30" s="9">
        <v>0</v>
      </c>
      <c r="EQ30" s="9">
        <v>78.63138098691384</v>
      </c>
      <c r="ER30" s="9">
        <v>434.59756421152571</v>
      </c>
      <c r="ES30" s="9">
        <v>247.02203419153713</v>
      </c>
      <c r="ET30" s="9">
        <v>26.086826612984691</v>
      </c>
      <c r="EU30" s="9">
        <v>21.64349737917442</v>
      </c>
      <c r="EV30" s="9">
        <v>135.59009262750334</v>
      </c>
      <c r="EW30" s="9">
        <v>531.37362061879958</v>
      </c>
      <c r="EX30" s="9">
        <v>93.118500667078635</v>
      </c>
      <c r="EY30" s="9">
        <v>6.3875096231290076</v>
      </c>
      <c r="EZ30" s="9">
        <v>2.5829097381412556</v>
      </c>
      <c r="FA30" s="9">
        <v>0</v>
      </c>
      <c r="FB30" s="9">
        <v>0</v>
      </c>
      <c r="FC30" s="9">
        <v>0</v>
      </c>
      <c r="FD30" s="9">
        <v>0</v>
      </c>
      <c r="FE30" s="9">
        <v>0</v>
      </c>
      <c r="FF30" s="9">
        <v>128.76128197266726</v>
      </c>
      <c r="FG30" s="9">
        <v>632.55027516853613</v>
      </c>
      <c r="FH30" s="9">
        <v>293.83394048915653</v>
      </c>
      <c r="FI30" s="9">
        <v>29.292648022787407</v>
      </c>
      <c r="FJ30" s="9">
        <v>22.872088927258712</v>
      </c>
      <c r="FK30" s="9">
        <v>85.460191641749631</v>
      </c>
      <c r="FL30" s="9">
        <v>333.42090966178796</v>
      </c>
      <c r="FM30" s="9">
        <v>46.306594369458999</v>
      </c>
      <c r="FN30" s="9">
        <v>3.1816882133263085</v>
      </c>
      <c r="FO30" s="9">
        <v>1.3543181900569601</v>
      </c>
      <c r="FP30" s="9">
        <v>0</v>
      </c>
      <c r="FQ30" s="9">
        <v>0</v>
      </c>
      <c r="FR30" s="9">
        <f t="shared" si="29"/>
        <v>0</v>
      </c>
      <c r="FS30" s="10">
        <v>0</v>
      </c>
      <c r="FT30" s="10">
        <v>0</v>
      </c>
      <c r="FU30" s="10">
        <v>0</v>
      </c>
      <c r="FV30" s="9">
        <v>6.79</v>
      </c>
      <c r="FW30" s="9">
        <v>540.21999999999991</v>
      </c>
      <c r="FX30" s="9">
        <f t="shared" si="30"/>
        <v>1.2568953389359891</v>
      </c>
    </row>
    <row r="31" spans="1:180" x14ac:dyDescent="0.35">
      <c r="A31" s="7">
        <v>101</v>
      </c>
      <c r="B31" s="7" t="s">
        <v>124</v>
      </c>
      <c r="C31" s="8">
        <v>60172.66</v>
      </c>
      <c r="D31" s="10">
        <v>1220.57</v>
      </c>
      <c r="E31" s="12">
        <f t="shared" si="0"/>
        <v>2.0284461414868478</v>
      </c>
      <c r="F31" s="10">
        <f t="shared" si="1"/>
        <v>2525.2639769562015</v>
      </c>
      <c r="G31" s="12">
        <v>999.38406368149413</v>
      </c>
      <c r="H31" s="12">
        <v>397.79415272963985</v>
      </c>
      <c r="I31" s="12">
        <v>693.15969975709027</v>
      </c>
      <c r="J31" s="12">
        <v>182.4319039968789</v>
      </c>
      <c r="K31" s="12">
        <v>252.49415679109811</v>
      </c>
      <c r="L31" s="9">
        <v>7.93</v>
      </c>
      <c r="M31" s="9">
        <v>162.14000000000001</v>
      </c>
      <c r="N31" s="9">
        <f t="shared" si="2"/>
        <v>4.8908350807943748</v>
      </c>
      <c r="O31" s="9">
        <v>10.37</v>
      </c>
      <c r="P31" s="9">
        <v>453.66</v>
      </c>
      <c r="Q31" s="9">
        <f t="shared" si="3"/>
        <v>2.2858528413349202</v>
      </c>
      <c r="R31" s="9">
        <v>72.64</v>
      </c>
      <c r="S31" s="9">
        <v>1042.1500000000001</v>
      </c>
      <c r="T31" s="9">
        <f t="shared" si="4"/>
        <v>6.970205824497433</v>
      </c>
      <c r="U31" s="9">
        <v>161.80000000000001</v>
      </c>
      <c r="V31" s="9">
        <v>19060.489999999998</v>
      </c>
      <c r="W31" s="9">
        <f t="shared" si="5"/>
        <v>0.8488763929993407</v>
      </c>
      <c r="X31" s="9">
        <v>0</v>
      </c>
      <c r="Y31" s="9">
        <v>0</v>
      </c>
      <c r="Z31" s="9">
        <f t="shared" si="6"/>
        <v>0</v>
      </c>
      <c r="AA31" s="9">
        <v>0</v>
      </c>
      <c r="AB31" s="9">
        <v>0</v>
      </c>
      <c r="AC31" s="9">
        <f t="shared" si="7"/>
        <v>0</v>
      </c>
      <c r="AD31" s="9">
        <v>129.07</v>
      </c>
      <c r="AE31" s="9">
        <v>1027.99</v>
      </c>
      <c r="AF31" s="9">
        <f t="shared" si="8"/>
        <v>12.555569606708236</v>
      </c>
      <c r="AG31" s="9">
        <v>762.94</v>
      </c>
      <c r="AH31" s="9">
        <v>50778.94</v>
      </c>
      <c r="AI31" s="9">
        <f t="shared" si="9"/>
        <v>1.5024732694302008</v>
      </c>
      <c r="AJ31" s="9">
        <v>0</v>
      </c>
      <c r="AK31" s="9">
        <v>0</v>
      </c>
      <c r="AL31" s="9">
        <f t="shared" si="10"/>
        <v>0</v>
      </c>
      <c r="AM31" s="9">
        <v>0</v>
      </c>
      <c r="AN31" s="9">
        <v>0</v>
      </c>
      <c r="AO31" s="9">
        <f t="shared" si="11"/>
        <v>0</v>
      </c>
      <c r="AP31" s="9">
        <v>0</v>
      </c>
      <c r="AQ31" s="9">
        <v>0</v>
      </c>
      <c r="AR31" s="9">
        <f t="shared" si="12"/>
        <v>0</v>
      </c>
      <c r="AS31" s="9">
        <v>21.523616110549867</v>
      </c>
      <c r="AT31" s="9">
        <v>21.29202231611411</v>
      </c>
      <c r="AU31" s="9">
        <v>22.557348521596062</v>
      </c>
      <c r="AV31" s="9">
        <v>377.38557309068267</v>
      </c>
      <c r="AW31" s="9">
        <v>61.968786141624093</v>
      </c>
      <c r="AX31" s="9">
        <v>41.802493316017994</v>
      </c>
      <c r="AY31" s="9">
        <v>0</v>
      </c>
      <c r="AZ31" s="9">
        <v>0</v>
      </c>
      <c r="BA31" s="9">
        <v>0</v>
      </c>
      <c r="BB31" s="9">
        <v>0</v>
      </c>
      <c r="BC31" s="9">
        <v>0</v>
      </c>
      <c r="BD31" s="9">
        <v>0</v>
      </c>
      <c r="BE31" s="9">
        <v>0</v>
      </c>
      <c r="BF31" s="9">
        <v>0</v>
      </c>
      <c r="BG31" s="9">
        <v>98.25</v>
      </c>
      <c r="BH31" s="9">
        <v>2002.66</v>
      </c>
      <c r="BI31" s="9">
        <f t="shared" si="13"/>
        <v>4.9059750531792714</v>
      </c>
      <c r="BJ31" s="9">
        <v>1.94</v>
      </c>
      <c r="BK31" s="9">
        <v>24.55</v>
      </c>
      <c r="BL31" s="9">
        <f t="shared" si="14"/>
        <v>7.9022403258655798</v>
      </c>
      <c r="BM31" s="9">
        <v>15.72</v>
      </c>
      <c r="BN31" s="9">
        <v>102.94</v>
      </c>
      <c r="BO31" s="9">
        <f t="shared" si="15"/>
        <v>15.271031668933359</v>
      </c>
      <c r="BP31" s="10">
        <v>5</v>
      </c>
      <c r="BQ31" s="10">
        <v>30</v>
      </c>
      <c r="BR31" s="9">
        <f t="shared" si="16"/>
        <v>16.666666666666668</v>
      </c>
      <c r="BS31" s="9">
        <v>115.34</v>
      </c>
      <c r="BT31" s="9">
        <v>1163.52</v>
      </c>
      <c r="BU31" s="9">
        <f t="shared" si="17"/>
        <v>9.9130225522552262</v>
      </c>
      <c r="BV31" s="9">
        <v>777.21</v>
      </c>
      <c r="BW31" s="9">
        <v>4083.29</v>
      </c>
      <c r="BX31" s="9">
        <f t="shared" si="18"/>
        <v>19.033916278295198</v>
      </c>
      <c r="BY31" s="9">
        <v>129.97</v>
      </c>
      <c r="BZ31" s="9">
        <v>959.24</v>
      </c>
      <c r="CA31" s="9">
        <f t="shared" si="19"/>
        <v>13.549268170635086</v>
      </c>
      <c r="CB31" s="10">
        <v>0</v>
      </c>
      <c r="CC31" s="10">
        <v>1</v>
      </c>
      <c r="CD31" s="10">
        <f t="shared" si="20"/>
        <v>0</v>
      </c>
      <c r="CE31" s="10">
        <v>0</v>
      </c>
      <c r="CF31" s="10">
        <v>0</v>
      </c>
      <c r="CG31" s="10">
        <f t="shared" si="21"/>
        <v>0</v>
      </c>
      <c r="CH31" s="9">
        <v>6.2074849554189395</v>
      </c>
      <c r="CI31" s="9">
        <v>36.101455712800664</v>
      </c>
      <c r="CJ31" s="9">
        <f t="shared" si="22"/>
        <v>17.194555822905286</v>
      </c>
      <c r="CK31" s="9">
        <v>2.5458395851941624</v>
      </c>
      <c r="CL31" s="9">
        <v>11.866866225489579</v>
      </c>
      <c r="CM31" s="9">
        <f t="shared" si="23"/>
        <v>21.453343593996159</v>
      </c>
      <c r="CN31" s="9">
        <v>26.413328489197855</v>
      </c>
      <c r="CO31" s="9">
        <v>170.04545688945521</v>
      </c>
      <c r="CP31" s="9">
        <f t="shared" si="24"/>
        <v>15.53309860337456</v>
      </c>
      <c r="CQ31" s="9">
        <v>67.97556043986657</v>
      </c>
      <c r="CR31" s="9">
        <v>945.22435789670533</v>
      </c>
      <c r="CS31" s="9">
        <f t="shared" si="25"/>
        <v>7.1914736297236823</v>
      </c>
      <c r="CT31" s="9">
        <v>0</v>
      </c>
      <c r="CU31" s="9">
        <v>0</v>
      </c>
      <c r="CV31" s="9">
        <f t="shared" si="26"/>
        <v>0</v>
      </c>
      <c r="CW31" s="9">
        <v>2.1800000000000002</v>
      </c>
      <c r="CX31" s="9">
        <v>68.290000000000006</v>
      </c>
      <c r="CY31" s="9">
        <f t="shared" si="27"/>
        <v>3.1922682676819449</v>
      </c>
      <c r="CZ31" s="9">
        <v>0.53253976042344986</v>
      </c>
      <c r="DA31" s="9">
        <v>1.5030650632019158</v>
      </c>
      <c r="DB31" s="9">
        <f t="shared" si="28"/>
        <v>35.430253384308131</v>
      </c>
      <c r="DC31" s="9">
        <v>1.4967087116334519</v>
      </c>
      <c r="DD31" s="9">
        <v>3.1387564739668949</v>
      </c>
      <c r="DE31" s="9">
        <v>2.1485111573433575</v>
      </c>
      <c r="DF31" s="9">
        <v>4.9078546913140348</v>
      </c>
      <c r="DG31" s="9">
        <v>9.6921113945641117</v>
      </c>
      <c r="DH31" s="9">
        <v>0</v>
      </c>
      <c r="DI31" s="9">
        <v>0</v>
      </c>
      <c r="DJ31" s="9">
        <v>0</v>
      </c>
      <c r="DK31" s="9">
        <v>0</v>
      </c>
      <c r="DL31" s="9">
        <v>0</v>
      </c>
      <c r="DM31" s="9">
        <v>999.38405927856888</v>
      </c>
      <c r="DN31" s="9">
        <v>397.79415384174075</v>
      </c>
      <c r="DO31" s="9">
        <v>693.15969888838299</v>
      </c>
      <c r="DP31" s="9">
        <v>182.43190236655431</v>
      </c>
      <c r="DQ31" s="9">
        <v>252.49415645233276</v>
      </c>
      <c r="DR31" s="9">
        <v>0</v>
      </c>
      <c r="DS31" s="9">
        <v>0</v>
      </c>
      <c r="DT31" s="9">
        <v>0</v>
      </c>
      <c r="DU31" s="9">
        <v>0</v>
      </c>
      <c r="DV31" s="9">
        <v>0</v>
      </c>
      <c r="DW31" s="9">
        <v>30.025458381952919</v>
      </c>
      <c r="DX31" s="9">
        <v>32.268060052010661</v>
      </c>
      <c r="DY31" s="9">
        <v>39.695147734632208</v>
      </c>
      <c r="DZ31" s="9">
        <v>41.203974815530565</v>
      </c>
      <c r="EA31" s="9">
        <v>29.343622017164961</v>
      </c>
      <c r="EB31" s="9">
        <v>30.381534272776676</v>
      </c>
      <c r="EC31" s="9">
        <v>33.848993829307581</v>
      </c>
      <c r="ED31" s="9">
        <v>42.051814479666234</v>
      </c>
      <c r="EE31" s="9">
        <v>44.04538019451757</v>
      </c>
      <c r="EF31" s="9">
        <v>30.739626647439589</v>
      </c>
      <c r="EG31" s="9">
        <v>30.444590319939923</v>
      </c>
      <c r="EH31" s="9">
        <v>34.604628548731043</v>
      </c>
      <c r="EI31" s="9">
        <v>43.139287535805231</v>
      </c>
      <c r="EJ31" s="9">
        <v>45.022390246737771</v>
      </c>
      <c r="EK31" s="9">
        <v>31.066665123801236</v>
      </c>
      <c r="EL31" s="9">
        <v>0</v>
      </c>
      <c r="EM31" s="9">
        <v>0</v>
      </c>
      <c r="EN31" s="9">
        <v>0</v>
      </c>
      <c r="EO31" s="9">
        <v>0</v>
      </c>
      <c r="EP31" s="9">
        <v>0</v>
      </c>
      <c r="EQ31" s="9">
        <v>4.5388672614185914</v>
      </c>
      <c r="ER31" s="9">
        <v>13.236467406032883</v>
      </c>
      <c r="ES31" s="9">
        <v>21.793927573971189</v>
      </c>
      <c r="ET31" s="9">
        <v>17.695713404280404</v>
      </c>
      <c r="EU31" s="9">
        <v>41.750561095287303</v>
      </c>
      <c r="EV31" s="9">
        <v>994.84519891827483</v>
      </c>
      <c r="EW31" s="9">
        <v>384.55768635053226</v>
      </c>
      <c r="EX31" s="9">
        <v>671.36577216969306</v>
      </c>
      <c r="EY31" s="9">
        <v>164.73619057471464</v>
      </c>
      <c r="EZ31" s="9">
        <v>210.74359687502186</v>
      </c>
      <c r="FA31" s="9">
        <v>0</v>
      </c>
      <c r="FB31" s="9">
        <v>0</v>
      </c>
      <c r="FC31" s="9">
        <v>0</v>
      </c>
      <c r="FD31" s="9">
        <v>0</v>
      </c>
      <c r="FE31" s="9">
        <v>0</v>
      </c>
      <c r="FF31" s="9">
        <v>180.03733615744648</v>
      </c>
      <c r="FG31" s="9">
        <v>102.91680616428707</v>
      </c>
      <c r="FH31" s="9">
        <v>145.68558059978702</v>
      </c>
      <c r="FI31" s="9">
        <v>62.925933290884302</v>
      </c>
      <c r="FJ31" s="9">
        <v>145.49582808975711</v>
      </c>
      <c r="FK31" s="9">
        <v>819.34673006744777</v>
      </c>
      <c r="FL31" s="9">
        <v>294.87834772174335</v>
      </c>
      <c r="FM31" s="9">
        <v>547.47411917148997</v>
      </c>
      <c r="FN31" s="9">
        <v>119.50597068811048</v>
      </c>
      <c r="FO31" s="9">
        <v>106.9983298805513</v>
      </c>
      <c r="FP31" s="9">
        <v>0</v>
      </c>
      <c r="FQ31" s="9">
        <v>0</v>
      </c>
      <c r="FR31" s="9">
        <f t="shared" si="29"/>
        <v>0</v>
      </c>
      <c r="FS31" s="10">
        <v>2</v>
      </c>
      <c r="FT31" s="10">
        <v>0</v>
      </c>
      <c r="FU31" s="10">
        <v>0</v>
      </c>
      <c r="FV31" s="9">
        <v>0</v>
      </c>
      <c r="FW31" s="9">
        <v>0</v>
      </c>
      <c r="FX31" s="9">
        <f t="shared" si="30"/>
        <v>0</v>
      </c>
    </row>
    <row r="32" spans="1:180" x14ac:dyDescent="0.35">
      <c r="A32" s="7">
        <v>118</v>
      </c>
      <c r="B32" s="7" t="s">
        <v>141</v>
      </c>
      <c r="C32" s="8">
        <v>120150.15</v>
      </c>
      <c r="D32" s="10">
        <v>908.65</v>
      </c>
      <c r="E32" s="12">
        <f t="shared" si="0"/>
        <v>0.75626206043022004</v>
      </c>
      <c r="F32" s="10">
        <f t="shared" si="1"/>
        <v>3891.0176845692299</v>
      </c>
      <c r="G32" s="12">
        <v>1572.0953325322635</v>
      </c>
      <c r="H32" s="12">
        <v>1601.4812399950533</v>
      </c>
      <c r="I32" s="12">
        <v>381.23101772943386</v>
      </c>
      <c r="J32" s="12">
        <v>169.59641721796362</v>
      </c>
      <c r="K32" s="12">
        <v>166.61367709451525</v>
      </c>
      <c r="L32" s="9">
        <v>0</v>
      </c>
      <c r="M32" s="9">
        <v>0</v>
      </c>
      <c r="N32" s="9">
        <f t="shared" si="2"/>
        <v>0</v>
      </c>
      <c r="O32" s="9">
        <v>0</v>
      </c>
      <c r="P32" s="9">
        <v>0</v>
      </c>
      <c r="Q32" s="9">
        <f t="shared" si="3"/>
        <v>0</v>
      </c>
      <c r="R32" s="9">
        <v>84.84</v>
      </c>
      <c r="S32" s="9">
        <v>6571.1900000000005</v>
      </c>
      <c r="T32" s="9">
        <f t="shared" si="4"/>
        <v>1.2910903504540272</v>
      </c>
      <c r="U32" s="9">
        <v>97.91</v>
      </c>
      <c r="V32" s="9">
        <v>5247.48</v>
      </c>
      <c r="W32" s="9">
        <f t="shared" si="5"/>
        <v>1.8658479879866148</v>
      </c>
      <c r="X32" s="9">
        <v>0</v>
      </c>
      <c r="Y32" s="9">
        <v>0</v>
      </c>
      <c r="Z32" s="9">
        <f t="shared" si="6"/>
        <v>0</v>
      </c>
      <c r="AA32" s="9">
        <v>0</v>
      </c>
      <c r="AB32" s="9">
        <v>0</v>
      </c>
      <c r="AC32" s="9">
        <f t="shared" si="7"/>
        <v>0</v>
      </c>
      <c r="AD32" s="9">
        <v>135.74</v>
      </c>
      <c r="AE32" s="9">
        <v>1345.96</v>
      </c>
      <c r="AF32" s="9">
        <f t="shared" si="8"/>
        <v>10.084995096436744</v>
      </c>
      <c r="AG32" s="9">
        <v>728.86</v>
      </c>
      <c r="AH32" s="9">
        <v>52090.86</v>
      </c>
      <c r="AI32" s="9">
        <f t="shared" si="9"/>
        <v>1.399208997509352</v>
      </c>
      <c r="AJ32" s="9">
        <v>0</v>
      </c>
      <c r="AK32" s="9">
        <v>1.85</v>
      </c>
      <c r="AL32" s="9">
        <f t="shared" si="10"/>
        <v>0</v>
      </c>
      <c r="AM32" s="9">
        <v>0</v>
      </c>
      <c r="AN32" s="9">
        <v>0.56000000000000005</v>
      </c>
      <c r="AO32" s="9">
        <f t="shared" si="11"/>
        <v>0</v>
      </c>
      <c r="AP32" s="9">
        <v>0</v>
      </c>
      <c r="AQ32" s="9">
        <v>0.56000000000000005</v>
      </c>
      <c r="AR32" s="9">
        <f t="shared" si="12"/>
        <v>0</v>
      </c>
      <c r="AS32" s="9">
        <v>21.486827705428404</v>
      </c>
      <c r="AT32" s="9">
        <v>29.048095556676557</v>
      </c>
      <c r="AU32" s="9">
        <v>24.496629088995824</v>
      </c>
      <c r="AV32" s="9">
        <v>150.03288491576959</v>
      </c>
      <c r="AW32" s="9">
        <v>44.051310101461972</v>
      </c>
      <c r="AX32" s="9">
        <v>31.986244531704187</v>
      </c>
      <c r="AY32" s="9">
        <v>7.6653349766179364</v>
      </c>
      <c r="AZ32" s="9">
        <v>0</v>
      </c>
      <c r="BA32" s="9">
        <v>1.9192945115360498</v>
      </c>
      <c r="BB32" s="9">
        <v>0.31549375970780363</v>
      </c>
      <c r="BC32" s="9">
        <v>3.6362443467215293</v>
      </c>
      <c r="BD32" s="9">
        <v>0</v>
      </c>
      <c r="BE32" s="9">
        <v>0</v>
      </c>
      <c r="BF32" s="9">
        <v>0</v>
      </c>
      <c r="BG32" s="9">
        <v>0</v>
      </c>
      <c r="BH32" s="9">
        <v>144.16999999999999</v>
      </c>
      <c r="BI32" s="9">
        <f t="shared" si="13"/>
        <v>0</v>
      </c>
      <c r="BJ32" s="9">
        <v>0.28000000000000003</v>
      </c>
      <c r="BK32" s="9">
        <v>12.899999999999999</v>
      </c>
      <c r="BL32" s="9">
        <f t="shared" si="14"/>
        <v>2.170542635658915</v>
      </c>
      <c r="BM32" s="9">
        <v>0.66</v>
      </c>
      <c r="BN32" s="9">
        <v>12.9</v>
      </c>
      <c r="BO32" s="9">
        <f t="shared" si="15"/>
        <v>5.1162790697674421</v>
      </c>
      <c r="BP32" s="10">
        <v>39</v>
      </c>
      <c r="BQ32" s="10">
        <v>150</v>
      </c>
      <c r="BR32" s="9">
        <f t="shared" si="16"/>
        <v>26</v>
      </c>
      <c r="BS32" s="9">
        <v>471.91</v>
      </c>
      <c r="BT32" s="9">
        <v>2635.1099999999997</v>
      </c>
      <c r="BU32" s="9">
        <f t="shared" si="17"/>
        <v>17.908550307197803</v>
      </c>
      <c r="BV32" s="9">
        <v>235.66</v>
      </c>
      <c r="BW32" s="9">
        <v>1531.3700000000001</v>
      </c>
      <c r="BX32" s="9">
        <f t="shared" si="18"/>
        <v>15.388834834168097</v>
      </c>
      <c r="BY32" s="9">
        <v>157.05000000000001</v>
      </c>
      <c r="BZ32" s="9">
        <v>1684</v>
      </c>
      <c r="CA32" s="9">
        <f t="shared" si="19"/>
        <v>9.3260095011876487</v>
      </c>
      <c r="CB32" s="10">
        <v>0</v>
      </c>
      <c r="CC32" s="10">
        <v>2</v>
      </c>
      <c r="CD32" s="10">
        <f t="shared" si="20"/>
        <v>0</v>
      </c>
      <c r="CE32" s="10">
        <v>0</v>
      </c>
      <c r="CF32" s="10">
        <v>0</v>
      </c>
      <c r="CG32" s="10">
        <f t="shared" si="21"/>
        <v>0</v>
      </c>
      <c r="CH32" s="9">
        <v>1.6374037468371514</v>
      </c>
      <c r="CI32" s="9">
        <v>39.858362726978534</v>
      </c>
      <c r="CJ32" s="9">
        <f t="shared" si="22"/>
        <v>4.1080557123056591</v>
      </c>
      <c r="CK32" s="9">
        <v>3.0829029466205697</v>
      </c>
      <c r="CL32" s="9">
        <v>49.631549605394397</v>
      </c>
      <c r="CM32" s="9">
        <f t="shared" si="23"/>
        <v>6.2115790684187955</v>
      </c>
      <c r="CN32" s="9">
        <v>4.4111009127905634</v>
      </c>
      <c r="CO32" s="9">
        <v>52.299363790345041</v>
      </c>
      <c r="CP32" s="9">
        <f t="shared" si="24"/>
        <v>8.4343299671360334</v>
      </c>
      <c r="CQ32" s="9">
        <v>35.080499305580446</v>
      </c>
      <c r="CR32" s="9">
        <v>537.20738296501679</v>
      </c>
      <c r="CS32" s="9">
        <f t="shared" si="25"/>
        <v>6.5301595655592299</v>
      </c>
      <c r="CT32" s="9">
        <v>0</v>
      </c>
      <c r="CU32" s="9">
        <v>0</v>
      </c>
      <c r="CV32" s="9">
        <f t="shared" si="26"/>
        <v>0</v>
      </c>
      <c r="CW32" s="9">
        <v>0.96</v>
      </c>
      <c r="CX32" s="9">
        <v>75.97999999999999</v>
      </c>
      <c r="CY32" s="9">
        <f t="shared" si="27"/>
        <v>1.2634903922084761</v>
      </c>
      <c r="CZ32" s="9">
        <v>0</v>
      </c>
      <c r="DA32" s="9">
        <v>0</v>
      </c>
      <c r="DB32" s="9">
        <f t="shared" si="28"/>
        <v>0</v>
      </c>
      <c r="DC32" s="9">
        <v>0</v>
      </c>
      <c r="DD32" s="9">
        <v>0</v>
      </c>
      <c r="DE32" s="9">
        <v>0</v>
      </c>
      <c r="DF32" s="9">
        <v>0</v>
      </c>
      <c r="DG32" s="9">
        <v>0</v>
      </c>
      <c r="DH32" s="9">
        <v>0</v>
      </c>
      <c r="DI32" s="9">
        <v>0</v>
      </c>
      <c r="DJ32" s="9">
        <v>0</v>
      </c>
      <c r="DK32" s="9">
        <v>0</v>
      </c>
      <c r="DL32" s="9">
        <v>0</v>
      </c>
      <c r="DM32" s="9">
        <v>1572.0953222449798</v>
      </c>
      <c r="DN32" s="9">
        <v>1601.481240057285</v>
      </c>
      <c r="DO32" s="9">
        <v>381.23101676388001</v>
      </c>
      <c r="DP32" s="9">
        <v>169.59641730038632</v>
      </c>
      <c r="DQ32" s="9">
        <v>166.61367606475062</v>
      </c>
      <c r="DR32" s="9">
        <v>0</v>
      </c>
      <c r="DS32" s="9">
        <v>0</v>
      </c>
      <c r="DT32" s="9">
        <v>0</v>
      </c>
      <c r="DU32" s="9">
        <v>0</v>
      </c>
      <c r="DV32" s="9">
        <v>0</v>
      </c>
      <c r="DW32" s="9">
        <v>103.78143188917116</v>
      </c>
      <c r="DX32" s="9">
        <v>250.6135364854423</v>
      </c>
      <c r="DY32" s="9">
        <v>47.520498639213315</v>
      </c>
      <c r="DZ32" s="9">
        <v>55.204235689007895</v>
      </c>
      <c r="EA32" s="9">
        <v>31.189401080039854</v>
      </c>
      <c r="EB32" s="9">
        <v>106.18899586068778</v>
      </c>
      <c r="EC32" s="9">
        <v>264.76838803480388</v>
      </c>
      <c r="ED32" s="9">
        <v>52.826345483501711</v>
      </c>
      <c r="EE32" s="9">
        <v>60.164577188915032</v>
      </c>
      <c r="EF32" s="9">
        <v>34.112245495067334</v>
      </c>
      <c r="EG32" s="9">
        <v>106.96843498239285</v>
      </c>
      <c r="EH32" s="9">
        <v>269.98213211832098</v>
      </c>
      <c r="EI32" s="9">
        <v>55.379523259540832</v>
      </c>
      <c r="EJ32" s="9">
        <v>61.929192906951215</v>
      </c>
      <c r="EK32" s="9">
        <v>34.855626110186094</v>
      </c>
      <c r="EL32" s="9">
        <v>0</v>
      </c>
      <c r="EM32" s="9">
        <v>0</v>
      </c>
      <c r="EN32" s="9">
        <v>0</v>
      </c>
      <c r="EO32" s="9">
        <v>0</v>
      </c>
      <c r="EP32" s="9">
        <v>0</v>
      </c>
      <c r="EQ32" s="9">
        <v>37.671917073497717</v>
      </c>
      <c r="ER32" s="9">
        <v>25.923843448422865</v>
      </c>
      <c r="ES32" s="9">
        <v>3.7531442033131466</v>
      </c>
      <c r="ET32" s="9">
        <v>1.0985905103435398</v>
      </c>
      <c r="EU32" s="9">
        <v>0.1805839685582194</v>
      </c>
      <c r="EV32" s="9">
        <v>1533.1716865869835</v>
      </c>
      <c r="EW32" s="9">
        <v>1569.8780170654588</v>
      </c>
      <c r="EX32" s="9">
        <v>374.55270552771645</v>
      </c>
      <c r="EY32" s="9">
        <v>165.60446157904406</v>
      </c>
      <c r="EZ32" s="9">
        <v>165.7257935716581</v>
      </c>
      <c r="FA32" s="9">
        <v>0</v>
      </c>
      <c r="FB32" s="9">
        <v>0</v>
      </c>
      <c r="FC32" s="9">
        <v>0</v>
      </c>
      <c r="FD32" s="9">
        <v>0</v>
      </c>
      <c r="FE32" s="9">
        <v>0</v>
      </c>
      <c r="FF32" s="9">
        <v>24.020945882170558</v>
      </c>
      <c r="FG32" s="9">
        <v>12.589916795793437</v>
      </c>
      <c r="FH32" s="9">
        <v>0.65525065908127456</v>
      </c>
      <c r="FI32" s="9">
        <v>0.14322661902061157</v>
      </c>
      <c r="FJ32" s="9">
        <v>0</v>
      </c>
      <c r="FK32" s="9">
        <v>1546.8226577783455</v>
      </c>
      <c r="FL32" s="9">
        <v>1583.2119437180882</v>
      </c>
      <c r="FM32" s="9">
        <v>377.65059907194478</v>
      </c>
      <c r="FN32" s="9">
        <v>166.55982547036865</v>
      </c>
      <c r="FO32" s="9">
        <v>165.90637754021733</v>
      </c>
      <c r="FP32" s="9">
        <v>0</v>
      </c>
      <c r="FQ32" s="9">
        <v>0</v>
      </c>
      <c r="FR32" s="9">
        <f t="shared" si="29"/>
        <v>0</v>
      </c>
      <c r="FS32" s="10">
        <v>0</v>
      </c>
      <c r="FT32" s="10">
        <v>0</v>
      </c>
      <c r="FU32" s="10">
        <v>0</v>
      </c>
      <c r="FV32" s="9">
        <v>0</v>
      </c>
      <c r="FW32" s="9">
        <v>0</v>
      </c>
      <c r="FX32" s="9">
        <f t="shared" si="30"/>
        <v>0</v>
      </c>
    </row>
    <row r="33" spans="1:180" x14ac:dyDescent="0.35">
      <c r="A33" s="7">
        <v>114</v>
      </c>
      <c r="B33" s="7" t="s">
        <v>137</v>
      </c>
      <c r="C33" s="8">
        <v>47607.76</v>
      </c>
      <c r="D33" s="10">
        <v>754.71</v>
      </c>
      <c r="E33" s="12">
        <f t="shared" si="0"/>
        <v>1.5852667716355484</v>
      </c>
      <c r="F33" s="10">
        <f t="shared" si="1"/>
        <v>2260.7739523341697</v>
      </c>
      <c r="G33" s="12">
        <v>983.92425103681251</v>
      </c>
      <c r="H33" s="12">
        <v>839.95696875638669</v>
      </c>
      <c r="I33" s="12">
        <v>265.34051225602849</v>
      </c>
      <c r="J33" s="12">
        <v>91.182719432535578</v>
      </c>
      <c r="K33" s="12">
        <v>80.369500852406333</v>
      </c>
      <c r="L33" s="9">
        <v>0</v>
      </c>
      <c r="M33" s="9">
        <v>0</v>
      </c>
      <c r="N33" s="9">
        <f t="shared" si="2"/>
        <v>0</v>
      </c>
      <c r="O33" s="9">
        <v>0</v>
      </c>
      <c r="P33" s="9">
        <v>0</v>
      </c>
      <c r="Q33" s="9">
        <f t="shared" si="3"/>
        <v>0</v>
      </c>
      <c r="R33" s="9">
        <v>189.98</v>
      </c>
      <c r="S33" s="9">
        <v>18697.09</v>
      </c>
      <c r="T33" s="9">
        <f t="shared" si="4"/>
        <v>1.0160939483096032</v>
      </c>
      <c r="U33" s="9">
        <v>7.66</v>
      </c>
      <c r="V33" s="9">
        <v>251.92</v>
      </c>
      <c r="W33" s="9">
        <f t="shared" si="5"/>
        <v>3.0406478247062561</v>
      </c>
      <c r="X33" s="9">
        <v>0</v>
      </c>
      <c r="Y33" s="9">
        <v>0</v>
      </c>
      <c r="Z33" s="9">
        <f t="shared" si="6"/>
        <v>0</v>
      </c>
      <c r="AA33" s="9">
        <v>0</v>
      </c>
      <c r="AB33" s="9">
        <v>0</v>
      </c>
      <c r="AC33" s="9">
        <f t="shared" si="7"/>
        <v>0</v>
      </c>
      <c r="AD33" s="9">
        <v>43.37</v>
      </c>
      <c r="AE33" s="9">
        <v>377.5</v>
      </c>
      <c r="AF33" s="9">
        <f t="shared" si="8"/>
        <v>11.488741721854305</v>
      </c>
      <c r="AG33" s="9">
        <v>675.97</v>
      </c>
      <c r="AH33" s="9">
        <v>675.97</v>
      </c>
      <c r="AI33" s="9">
        <f t="shared" si="9"/>
        <v>100</v>
      </c>
      <c r="AJ33" s="9">
        <v>0</v>
      </c>
      <c r="AK33" s="9">
        <v>0</v>
      </c>
      <c r="AL33" s="9">
        <f t="shared" si="10"/>
        <v>0</v>
      </c>
      <c r="AM33" s="9">
        <v>0</v>
      </c>
      <c r="AN33" s="9">
        <v>0</v>
      </c>
      <c r="AO33" s="9">
        <f t="shared" si="11"/>
        <v>0</v>
      </c>
      <c r="AP33" s="9">
        <v>0</v>
      </c>
      <c r="AQ33" s="9">
        <v>0</v>
      </c>
      <c r="AR33" s="9">
        <f t="shared" si="12"/>
        <v>0</v>
      </c>
      <c r="AS33" s="9">
        <v>21.159588101087458</v>
      </c>
      <c r="AT33" s="9">
        <v>12.740478811204049</v>
      </c>
      <c r="AU33" s="9">
        <v>9.6848700177082492</v>
      </c>
      <c r="AV33" s="9">
        <v>110.45182977241817</v>
      </c>
      <c r="AW33" s="9">
        <v>30.490947265657038</v>
      </c>
      <c r="AX33" s="9">
        <v>10.581159934746001</v>
      </c>
      <c r="AY33" s="9">
        <v>0</v>
      </c>
      <c r="AZ33" s="9">
        <v>0</v>
      </c>
      <c r="BA33" s="9">
        <v>0</v>
      </c>
      <c r="BB33" s="9">
        <v>0</v>
      </c>
      <c r="BC33" s="9">
        <v>0</v>
      </c>
      <c r="BD33" s="9">
        <v>0</v>
      </c>
      <c r="BE33" s="9">
        <v>0</v>
      </c>
      <c r="BF33" s="9">
        <v>0</v>
      </c>
      <c r="BG33" s="9">
        <v>8.73</v>
      </c>
      <c r="BH33" s="9">
        <v>119.82000000000001</v>
      </c>
      <c r="BI33" s="9">
        <f t="shared" si="13"/>
        <v>7.2859288933400093</v>
      </c>
      <c r="BJ33" s="9">
        <v>0</v>
      </c>
      <c r="BK33" s="9">
        <v>23.68</v>
      </c>
      <c r="BL33" s="9">
        <f t="shared" si="14"/>
        <v>0</v>
      </c>
      <c r="BM33" s="9">
        <v>7.73</v>
      </c>
      <c r="BN33" s="9">
        <v>79.790000000000006</v>
      </c>
      <c r="BO33" s="9">
        <f t="shared" si="15"/>
        <v>9.6879308183982946</v>
      </c>
      <c r="BP33" s="10">
        <v>0</v>
      </c>
      <c r="BQ33" s="10">
        <v>16</v>
      </c>
      <c r="BR33" s="9">
        <f t="shared" si="16"/>
        <v>0</v>
      </c>
      <c r="BS33" s="9">
        <v>443.47</v>
      </c>
      <c r="BT33" s="9">
        <v>1821.58</v>
      </c>
      <c r="BU33" s="9">
        <f t="shared" si="17"/>
        <v>24.345348543572065</v>
      </c>
      <c r="BV33" s="9">
        <v>266.77999999999997</v>
      </c>
      <c r="BW33" s="9">
        <v>1182.0999999999999</v>
      </c>
      <c r="BX33" s="9">
        <f t="shared" si="18"/>
        <v>22.568310633618136</v>
      </c>
      <c r="BY33" s="9">
        <v>9.08</v>
      </c>
      <c r="BZ33" s="9">
        <v>97.59</v>
      </c>
      <c r="CA33" s="9">
        <f t="shared" si="19"/>
        <v>9.3042319909826823</v>
      </c>
      <c r="CB33" s="10">
        <v>0</v>
      </c>
      <c r="CC33" s="10">
        <v>0</v>
      </c>
      <c r="CD33" s="10">
        <f t="shared" si="20"/>
        <v>0</v>
      </c>
      <c r="CE33" s="10">
        <v>0</v>
      </c>
      <c r="CF33" s="10">
        <v>5</v>
      </c>
      <c r="CG33" s="10">
        <f t="shared" si="21"/>
        <v>0</v>
      </c>
      <c r="CH33" s="9">
        <v>2.4913324655075213</v>
      </c>
      <c r="CI33" s="9">
        <v>18.377952665525996</v>
      </c>
      <c r="CJ33" s="9">
        <f t="shared" si="22"/>
        <v>13.556093602204394</v>
      </c>
      <c r="CK33" s="9">
        <v>4.6552583767224744</v>
      </c>
      <c r="CL33" s="9">
        <v>17.532939555003612</v>
      </c>
      <c r="CM33" s="9">
        <f t="shared" si="23"/>
        <v>26.551499605175682</v>
      </c>
      <c r="CN33" s="9">
        <v>4.4488896206423512</v>
      </c>
      <c r="CO33" s="9">
        <v>67.51545949830502</v>
      </c>
      <c r="CP33" s="9">
        <f t="shared" si="24"/>
        <v>6.5894384096638499</v>
      </c>
      <c r="CQ33" s="9">
        <v>24.828032105107017</v>
      </c>
      <c r="CR33" s="9">
        <v>151.05175924889332</v>
      </c>
      <c r="CS33" s="9">
        <f t="shared" si="25"/>
        <v>16.436771228991113</v>
      </c>
      <c r="CT33" s="9">
        <v>0</v>
      </c>
      <c r="CU33" s="9">
        <v>0</v>
      </c>
      <c r="CV33" s="9">
        <f t="shared" si="26"/>
        <v>0</v>
      </c>
      <c r="CW33" s="9">
        <v>0</v>
      </c>
      <c r="CX33" s="9">
        <v>21.34</v>
      </c>
      <c r="CY33" s="9">
        <f t="shared" si="27"/>
        <v>0</v>
      </c>
      <c r="CZ33" s="9">
        <v>0</v>
      </c>
      <c r="DA33" s="9">
        <v>0</v>
      </c>
      <c r="DB33" s="9">
        <f t="shared" si="28"/>
        <v>0</v>
      </c>
      <c r="DC33" s="9">
        <v>0.4113098152424397</v>
      </c>
      <c r="DD33" s="9">
        <v>0.36349484629355211</v>
      </c>
      <c r="DE33" s="9">
        <v>0.56668979803620512</v>
      </c>
      <c r="DF33" s="9">
        <v>3.5287464809442919</v>
      </c>
      <c r="DG33" s="9">
        <v>4.5595448289193481</v>
      </c>
      <c r="DH33" s="9">
        <v>0</v>
      </c>
      <c r="DI33" s="9">
        <v>0</v>
      </c>
      <c r="DJ33" s="9">
        <v>0</v>
      </c>
      <c r="DK33" s="9">
        <v>0</v>
      </c>
      <c r="DL33" s="9">
        <v>0</v>
      </c>
      <c r="DM33" s="9">
        <v>983.92424900027731</v>
      </c>
      <c r="DN33" s="9">
        <v>839.95697306110435</v>
      </c>
      <c r="DO33" s="9">
        <v>265.34051272043592</v>
      </c>
      <c r="DP33" s="9">
        <v>91.182718594599976</v>
      </c>
      <c r="DQ33" s="9">
        <v>80.369501009934297</v>
      </c>
      <c r="DR33" s="9">
        <v>0</v>
      </c>
      <c r="DS33" s="9">
        <v>0</v>
      </c>
      <c r="DT33" s="9">
        <v>0</v>
      </c>
      <c r="DU33" s="9">
        <v>0</v>
      </c>
      <c r="DV33" s="9">
        <v>0</v>
      </c>
      <c r="DW33" s="9">
        <v>22.194688293799693</v>
      </c>
      <c r="DX33" s="9">
        <v>97.255402622937467</v>
      </c>
      <c r="DY33" s="9">
        <v>30.888329864113469</v>
      </c>
      <c r="DZ33" s="9">
        <v>24.964355715469182</v>
      </c>
      <c r="EA33" s="9">
        <v>10.36094653933965</v>
      </c>
      <c r="EB33" s="9">
        <v>22.434074325187133</v>
      </c>
      <c r="EC33" s="9">
        <v>103.09206664924055</v>
      </c>
      <c r="ED33" s="9">
        <v>33.194845168258887</v>
      </c>
      <c r="EE33" s="9">
        <v>26.001116286579443</v>
      </c>
      <c r="EF33" s="9">
        <v>10.939429939335938</v>
      </c>
      <c r="EG33" s="9">
        <v>22.582011486263813</v>
      </c>
      <c r="EH33" s="9">
        <v>104.7889794264381</v>
      </c>
      <c r="EI33" s="9">
        <v>34.047738478978182</v>
      </c>
      <c r="EJ33" s="9">
        <v>26.501460249724992</v>
      </c>
      <c r="EK33" s="9">
        <v>11.362334558967349</v>
      </c>
      <c r="EL33" s="9">
        <v>0</v>
      </c>
      <c r="EM33" s="9">
        <v>0</v>
      </c>
      <c r="EN33" s="9">
        <v>0</v>
      </c>
      <c r="EO33" s="9">
        <v>0</v>
      </c>
      <c r="EP33" s="9">
        <v>0</v>
      </c>
      <c r="EQ33" s="9">
        <v>73.934527814416342</v>
      </c>
      <c r="ER33" s="9">
        <v>96.813524796711334</v>
      </c>
      <c r="ES33" s="9">
        <v>67.301669066568309</v>
      </c>
      <c r="ET33" s="9">
        <v>21.205315270904542</v>
      </c>
      <c r="EU33" s="9">
        <v>21.69051094058732</v>
      </c>
      <c r="EV33" s="9">
        <v>909.98972178874362</v>
      </c>
      <c r="EW33" s="9">
        <v>743.1434479151194</v>
      </c>
      <c r="EX33" s="9">
        <v>198.03884460368701</v>
      </c>
      <c r="EY33" s="9">
        <v>69.977404161632464</v>
      </c>
      <c r="EZ33" s="9">
        <v>58.678989911820501</v>
      </c>
      <c r="FA33" s="9">
        <v>0</v>
      </c>
      <c r="FB33" s="9">
        <v>0</v>
      </c>
      <c r="FC33" s="9">
        <v>0</v>
      </c>
      <c r="FD33" s="9">
        <v>0</v>
      </c>
      <c r="FE33" s="9">
        <v>0</v>
      </c>
      <c r="FF33" s="9">
        <v>73.934527814416342</v>
      </c>
      <c r="FG33" s="9">
        <v>96.813524796711334</v>
      </c>
      <c r="FH33" s="9">
        <v>67.301669066568309</v>
      </c>
      <c r="FI33" s="9">
        <v>21.205315270904542</v>
      </c>
      <c r="FJ33" s="9">
        <v>21.69051094058732</v>
      </c>
      <c r="FK33" s="9">
        <v>909.98972178873692</v>
      </c>
      <c r="FL33" s="9">
        <v>743.14344791511735</v>
      </c>
      <c r="FM33" s="9">
        <v>198.03884460368607</v>
      </c>
      <c r="FN33" s="9">
        <v>69.977404161631782</v>
      </c>
      <c r="FO33" s="9">
        <v>58.678989911820501</v>
      </c>
      <c r="FP33" s="9">
        <v>0</v>
      </c>
      <c r="FQ33" s="9">
        <v>0</v>
      </c>
      <c r="FR33" s="9">
        <f t="shared" si="29"/>
        <v>0</v>
      </c>
      <c r="FS33" s="10">
        <v>0</v>
      </c>
      <c r="FT33" s="10">
        <v>0</v>
      </c>
      <c r="FU33" s="10">
        <v>0</v>
      </c>
      <c r="FV33" s="9">
        <v>0</v>
      </c>
      <c r="FW33" s="9">
        <v>0</v>
      </c>
      <c r="FX33" s="9">
        <f t="shared" si="30"/>
        <v>0</v>
      </c>
    </row>
    <row r="34" spans="1:180" x14ac:dyDescent="0.35">
      <c r="A34" s="7">
        <v>13</v>
      </c>
      <c r="B34" s="7" t="s">
        <v>36</v>
      </c>
      <c r="C34" s="8">
        <v>29629.8</v>
      </c>
      <c r="D34" s="10">
        <v>438.24</v>
      </c>
      <c r="E34" s="12">
        <f t="shared" ref="E34:E65" si="31">(D34*100)/C34</f>
        <v>1.4790514954539011</v>
      </c>
      <c r="F34" s="10">
        <f t="shared" ref="F34:F65" si="32">SUM(G34:K34)</f>
        <v>780.62979557352185</v>
      </c>
      <c r="G34" s="12">
        <v>133.2537279534541</v>
      </c>
      <c r="H34" s="12">
        <v>481.6452601258332</v>
      </c>
      <c r="I34" s="12">
        <v>115.8374425054989</v>
      </c>
      <c r="J34" s="12">
        <v>27.028578479181309</v>
      </c>
      <c r="K34" s="12">
        <v>22.864786509554438</v>
      </c>
      <c r="L34" s="9">
        <v>0</v>
      </c>
      <c r="M34" s="9">
        <v>0</v>
      </c>
      <c r="N34" s="9">
        <f t="shared" ref="N34:N65" si="33">IFERROR((L34*100)/M34,0)</f>
        <v>0</v>
      </c>
      <c r="O34" s="9">
        <v>9.68</v>
      </c>
      <c r="P34" s="9">
        <v>177.63</v>
      </c>
      <c r="Q34" s="9">
        <f t="shared" ref="Q34:Q65" si="34">IFERROR((O34*100)/P34,0)</f>
        <v>5.4495299217474527</v>
      </c>
      <c r="R34" s="9">
        <v>41.83</v>
      </c>
      <c r="S34" s="9">
        <v>2737.46</v>
      </c>
      <c r="T34" s="9">
        <f t="shared" ref="T34:T65" si="35">IFERROR((R34*100)/S34,0)</f>
        <v>1.5280588574810225</v>
      </c>
      <c r="U34" s="9">
        <v>25.91</v>
      </c>
      <c r="V34" s="9">
        <v>617.94999999999993</v>
      </c>
      <c r="W34" s="9">
        <f t="shared" ref="W34:W65" si="36">IFERROR((U34*100)/V34,0)</f>
        <v>4.192895865361276</v>
      </c>
      <c r="X34" s="9">
        <v>0</v>
      </c>
      <c r="Y34" s="9">
        <v>0</v>
      </c>
      <c r="Z34" s="9">
        <f t="shared" ref="Z34:Z65" si="37">IFERROR((X34*100)/Y34,0)</f>
        <v>0</v>
      </c>
      <c r="AA34" s="9">
        <v>0</v>
      </c>
      <c r="AB34" s="9">
        <v>0</v>
      </c>
      <c r="AC34" s="9">
        <f t="shared" ref="AC34:AC65" si="38">IFERROR((AA34*100)/AB34,0)</f>
        <v>0</v>
      </c>
      <c r="AD34" s="9">
        <v>0</v>
      </c>
      <c r="AE34" s="9">
        <v>0</v>
      </c>
      <c r="AF34" s="9">
        <f t="shared" ref="AF34:AF65" si="39">IFERROR((AD34*100)/AE34,0)</f>
        <v>0</v>
      </c>
      <c r="AG34" s="9">
        <v>0</v>
      </c>
      <c r="AH34" s="9">
        <v>0</v>
      </c>
      <c r="AI34" s="9">
        <f t="shared" ref="AI34:AI65" si="40">IFERROR((AG34*100)/AH34,0)</f>
        <v>0</v>
      </c>
      <c r="AJ34" s="9">
        <v>0.56999999999999995</v>
      </c>
      <c r="AK34" s="9">
        <v>0.57999999999999996</v>
      </c>
      <c r="AL34" s="9">
        <f t="shared" ref="AL34:AL65" si="41">IFERROR((AJ34*100)/AK34,0)</f>
        <v>98.275862068965509</v>
      </c>
      <c r="AM34" s="9">
        <v>0</v>
      </c>
      <c r="AN34" s="9">
        <v>0</v>
      </c>
      <c r="AO34" s="9">
        <f t="shared" ref="AO34:AO65" si="42">IFERROR((AM34*100)/AN34,0)</f>
        <v>0</v>
      </c>
      <c r="AP34" s="9">
        <v>0</v>
      </c>
      <c r="AQ34" s="9">
        <v>0</v>
      </c>
      <c r="AR34" s="9">
        <f t="shared" ref="AR34:AR65" si="43">IFERROR((AP34*100)/AQ34,0)</f>
        <v>0</v>
      </c>
      <c r="AS34" s="9">
        <v>20.305997774769697</v>
      </c>
      <c r="AT34" s="9">
        <v>11.163093441641065</v>
      </c>
      <c r="AU34" s="9">
        <v>5.6326259704812109</v>
      </c>
      <c r="AV34" s="9">
        <v>63.820307251537855</v>
      </c>
      <c r="AW34" s="9">
        <v>9.6629941441443741</v>
      </c>
      <c r="AX34" s="9">
        <v>7.9186170337644866</v>
      </c>
      <c r="AY34" s="9">
        <v>3.6337598156298774</v>
      </c>
      <c r="AZ34" s="9">
        <v>0</v>
      </c>
      <c r="BA34" s="9">
        <v>3.9124992849984231E-3</v>
      </c>
      <c r="BB34" s="9">
        <v>0</v>
      </c>
      <c r="BC34" s="9">
        <v>15.736507994267404</v>
      </c>
      <c r="BD34" s="9">
        <v>0</v>
      </c>
      <c r="BE34" s="9">
        <v>0</v>
      </c>
      <c r="BF34" s="9">
        <v>0</v>
      </c>
      <c r="BG34" s="9">
        <v>0</v>
      </c>
      <c r="BH34" s="9">
        <v>0</v>
      </c>
      <c r="BI34" s="9">
        <f t="shared" ref="BI34:BI65" si="44">IFERROR((BG34*100)/BH34,0)</f>
        <v>0</v>
      </c>
      <c r="BJ34" s="9">
        <v>0</v>
      </c>
      <c r="BK34" s="9">
        <v>0</v>
      </c>
      <c r="BL34" s="9">
        <f t="shared" ref="BL34:BL65" si="45">IFERROR((BJ34*100)/BK34,0)</f>
        <v>0</v>
      </c>
      <c r="BM34" s="9">
        <v>0</v>
      </c>
      <c r="BN34" s="9">
        <v>0</v>
      </c>
      <c r="BO34" s="9">
        <f t="shared" ref="BO34:BO65" si="46">IFERROR((BM34*100)/BN34,0)</f>
        <v>0</v>
      </c>
      <c r="BP34" s="10">
        <v>0</v>
      </c>
      <c r="BQ34" s="10">
        <v>2</v>
      </c>
      <c r="BR34" s="9">
        <f t="shared" ref="BR34:BR65" si="47">IFERROR((BP34*100)/BQ34,0)</f>
        <v>0</v>
      </c>
      <c r="BS34" s="9">
        <v>173.97</v>
      </c>
      <c r="BT34" s="9">
        <v>1057.3799999999999</v>
      </c>
      <c r="BU34" s="9">
        <f t="shared" ref="BU34:BU65" si="48">IFERROR((BS34*100)/BT34,0)</f>
        <v>16.452930829030247</v>
      </c>
      <c r="BV34" s="9">
        <v>223.52</v>
      </c>
      <c r="BW34" s="9">
        <v>857.42</v>
      </c>
      <c r="BX34" s="9">
        <f t="shared" ref="BX34:BX65" si="49">IFERROR((BV34*100)/BW34,0)</f>
        <v>26.068904387581348</v>
      </c>
      <c r="BY34" s="9">
        <v>32.46</v>
      </c>
      <c r="BZ34" s="9">
        <v>206.26000000000002</v>
      </c>
      <c r="CA34" s="9">
        <f t="shared" ref="CA34:CA65" si="50">IFERROR((BY34*100)/BZ34,0)</f>
        <v>15.737418791816152</v>
      </c>
      <c r="CB34" s="10">
        <v>0</v>
      </c>
      <c r="CC34" s="10">
        <v>0</v>
      </c>
      <c r="CD34" s="10">
        <f t="shared" ref="CD34:CD65" si="51">IFERROR((CB34*100)/CC34,0)</f>
        <v>0</v>
      </c>
      <c r="CE34" s="10">
        <v>0</v>
      </c>
      <c r="CF34" s="10">
        <v>0</v>
      </c>
      <c r="CG34" s="10">
        <f t="shared" ref="CG34:CG65" si="52">IFERROR((CE34*100)/CF34,0)</f>
        <v>0</v>
      </c>
      <c r="CH34" s="9">
        <v>6.9381076234820677E-2</v>
      </c>
      <c r="CI34" s="9">
        <v>1.0776999425633005</v>
      </c>
      <c r="CJ34" s="9">
        <f t="shared" ref="CJ34:CJ65" si="53">IFERROR((CH34*100)/CI34,0)</f>
        <v>6.4378843771484622</v>
      </c>
      <c r="CK34" s="9">
        <v>0</v>
      </c>
      <c r="CL34" s="9">
        <v>0</v>
      </c>
      <c r="CM34" s="9">
        <f t="shared" ref="CM34:CM65" si="54">IFERROR((CK34*100)/CL34,0)</f>
        <v>0</v>
      </c>
      <c r="CN34" s="9">
        <v>0</v>
      </c>
      <c r="CO34" s="9">
        <v>0</v>
      </c>
      <c r="CP34" s="9">
        <f t="shared" ref="CP34:CP65" si="55">IFERROR((CN34*100)/CO34,0)</f>
        <v>0</v>
      </c>
      <c r="CQ34" s="9">
        <v>19.223350134572513</v>
      </c>
      <c r="CR34" s="9">
        <v>124.51309797424948</v>
      </c>
      <c r="CS34" s="9">
        <f t="shared" ref="CS34:CS65" si="56">IFERROR((CQ34*100)/CR34,0)</f>
        <v>15.438817640332175</v>
      </c>
      <c r="CT34" s="9">
        <v>0</v>
      </c>
      <c r="CU34" s="9">
        <v>0</v>
      </c>
      <c r="CV34" s="9">
        <f t="shared" ref="CV34:CV65" si="57">IFERROR((CT34*100)/CU34,0)</f>
        <v>0</v>
      </c>
      <c r="CW34" s="9">
        <v>0</v>
      </c>
      <c r="CX34" s="9">
        <v>0</v>
      </c>
      <c r="CY34" s="9">
        <f t="shared" ref="CY34:CY65" si="58">IFERROR((CW34*100)/CX34,0)</f>
        <v>0</v>
      </c>
      <c r="CZ34" s="9">
        <v>0</v>
      </c>
      <c r="DA34" s="9">
        <v>0</v>
      </c>
      <c r="DB34" s="9">
        <f t="shared" ref="DB34:DB65" si="59">IFERROR((CZ34*100)/DA34,0)</f>
        <v>0</v>
      </c>
      <c r="DC34" s="9">
        <v>0</v>
      </c>
      <c r="DD34" s="9">
        <v>0</v>
      </c>
      <c r="DE34" s="9">
        <v>0</v>
      </c>
      <c r="DF34" s="9">
        <v>0</v>
      </c>
      <c r="DG34" s="9">
        <v>0</v>
      </c>
      <c r="DH34" s="9">
        <v>0</v>
      </c>
      <c r="DI34" s="9">
        <v>0</v>
      </c>
      <c r="DJ34" s="9">
        <v>0</v>
      </c>
      <c r="DK34" s="9">
        <v>0</v>
      </c>
      <c r="DL34" s="9">
        <v>0</v>
      </c>
      <c r="DM34" s="9">
        <v>133.25372808295123</v>
      </c>
      <c r="DN34" s="9">
        <v>481.64526141792203</v>
      </c>
      <c r="DO34" s="9">
        <v>115.8374425054989</v>
      </c>
      <c r="DP34" s="9">
        <v>27.028578479181309</v>
      </c>
      <c r="DQ34" s="9">
        <v>22.864786509554438</v>
      </c>
      <c r="DR34" s="9">
        <v>0</v>
      </c>
      <c r="DS34" s="9">
        <v>0</v>
      </c>
      <c r="DT34" s="9">
        <v>0</v>
      </c>
      <c r="DU34" s="9">
        <v>0</v>
      </c>
      <c r="DV34" s="9">
        <v>0</v>
      </c>
      <c r="DW34" s="9">
        <v>36.894159962614296</v>
      </c>
      <c r="DX34" s="9">
        <v>123.6185787961072</v>
      </c>
      <c r="DY34" s="9">
        <v>13.485006787648455</v>
      </c>
      <c r="DZ34" s="9">
        <v>7.286266409009114</v>
      </c>
      <c r="EA34" s="9">
        <v>2.8657526385981069</v>
      </c>
      <c r="EB34" s="9">
        <v>37.175446925704868</v>
      </c>
      <c r="EC34" s="9">
        <v>130.41285270691833</v>
      </c>
      <c r="ED34" s="9">
        <v>15.154475673877267</v>
      </c>
      <c r="EE34" s="9">
        <v>7.9384286268934385</v>
      </c>
      <c r="EF34" s="9">
        <v>2.9948102597627675</v>
      </c>
      <c r="EG34" s="9">
        <v>37.351221020747602</v>
      </c>
      <c r="EH34" s="9">
        <v>133.71092856286339</v>
      </c>
      <c r="EI34" s="9">
        <v>15.877725352894947</v>
      </c>
      <c r="EJ34" s="9">
        <v>8.6013179193207012</v>
      </c>
      <c r="EK34" s="9">
        <v>3.1731227510780404</v>
      </c>
      <c r="EL34" s="9">
        <v>0</v>
      </c>
      <c r="EM34" s="9">
        <v>0</v>
      </c>
      <c r="EN34" s="9">
        <v>0</v>
      </c>
      <c r="EO34" s="9">
        <v>0</v>
      </c>
      <c r="EP34" s="9">
        <v>0</v>
      </c>
      <c r="EQ34" s="9">
        <v>109.09410483274544</v>
      </c>
      <c r="ER34" s="9">
        <v>382.72120972531042</v>
      </c>
      <c r="ES34" s="9">
        <v>103.26901626485844</v>
      </c>
      <c r="ET34" s="9">
        <v>25.309896255775243</v>
      </c>
      <c r="EU34" s="9">
        <v>22.661514638235698</v>
      </c>
      <c r="EV34" s="9">
        <v>24.159623120709995</v>
      </c>
      <c r="EW34" s="9">
        <v>98.925051600403506</v>
      </c>
      <c r="EX34" s="9">
        <v>12.56842624064083</v>
      </c>
      <c r="EY34" s="9">
        <v>1.7186822234060568</v>
      </c>
      <c r="EZ34" s="9">
        <v>0.20327187131873806</v>
      </c>
      <c r="FA34" s="9">
        <v>0</v>
      </c>
      <c r="FB34" s="9">
        <v>0</v>
      </c>
      <c r="FC34" s="9">
        <v>0</v>
      </c>
      <c r="FD34" s="9">
        <v>0</v>
      </c>
      <c r="FE34" s="9">
        <v>0</v>
      </c>
      <c r="FF34" s="9">
        <v>133.15310605108695</v>
      </c>
      <c r="FG34" s="9">
        <v>478.01959602336046</v>
      </c>
      <c r="FH34" s="9">
        <v>115.83744250549906</v>
      </c>
      <c r="FI34" s="9">
        <v>27.028578479181309</v>
      </c>
      <c r="FJ34" s="9">
        <v>22.864786509554438</v>
      </c>
      <c r="FK34" s="9">
        <v>0.10062190236732099</v>
      </c>
      <c r="FL34" s="9">
        <v>3.6256653023531693</v>
      </c>
      <c r="FM34" s="9">
        <v>0</v>
      </c>
      <c r="FN34" s="9">
        <v>0</v>
      </c>
      <c r="FO34" s="9">
        <v>0</v>
      </c>
      <c r="FP34" s="9">
        <v>0</v>
      </c>
      <c r="FQ34" s="9">
        <v>0</v>
      </c>
      <c r="FR34" s="9">
        <f t="shared" ref="FR34:FR65" si="60">IFERROR((FP34*100)/FQ34,0)</f>
        <v>0</v>
      </c>
      <c r="FS34" s="10">
        <v>0</v>
      </c>
      <c r="FT34" s="10">
        <v>0</v>
      </c>
      <c r="FU34" s="10">
        <v>0</v>
      </c>
      <c r="FV34" s="9">
        <v>0</v>
      </c>
      <c r="FW34" s="9">
        <v>0</v>
      </c>
      <c r="FX34" s="9">
        <f t="shared" ref="FX34:FX65" si="61">IFERROR((FV34*100)/FW34,0)</f>
        <v>0</v>
      </c>
    </row>
    <row r="35" spans="1:180" x14ac:dyDescent="0.35">
      <c r="A35" s="7">
        <v>115</v>
      </c>
      <c r="B35" s="7" t="s">
        <v>138</v>
      </c>
      <c r="C35" s="8">
        <v>78787.429999999993</v>
      </c>
      <c r="D35" s="10">
        <v>986.39</v>
      </c>
      <c r="E35" s="12">
        <f t="shared" si="31"/>
        <v>1.2519636698392118</v>
      </c>
      <c r="F35" s="10">
        <f t="shared" si="32"/>
        <v>2760.8664471891298</v>
      </c>
      <c r="G35" s="12">
        <v>615.31614941846408</v>
      </c>
      <c r="H35" s="12">
        <v>1403.7441131753385</v>
      </c>
      <c r="I35" s="12">
        <v>461.72873348232213</v>
      </c>
      <c r="J35" s="12">
        <v>163.01438355319701</v>
      </c>
      <c r="K35" s="12">
        <v>117.06306755980772</v>
      </c>
      <c r="L35" s="9">
        <v>0</v>
      </c>
      <c r="M35" s="9">
        <v>0</v>
      </c>
      <c r="N35" s="9">
        <f t="shared" si="33"/>
        <v>0</v>
      </c>
      <c r="O35" s="9">
        <v>0</v>
      </c>
      <c r="P35" s="9">
        <v>0</v>
      </c>
      <c r="Q35" s="9">
        <f t="shared" si="34"/>
        <v>0</v>
      </c>
      <c r="R35" s="9">
        <v>364.26</v>
      </c>
      <c r="S35" s="9">
        <v>24154.449999999997</v>
      </c>
      <c r="T35" s="9">
        <f t="shared" si="35"/>
        <v>1.5080451014202354</v>
      </c>
      <c r="U35" s="9">
        <v>126.88</v>
      </c>
      <c r="V35" s="9">
        <v>6551.2</v>
      </c>
      <c r="W35" s="9">
        <f t="shared" si="36"/>
        <v>1.9367444132372695</v>
      </c>
      <c r="X35" s="9">
        <v>18.940000000000001</v>
      </c>
      <c r="Y35" s="9">
        <v>684.40000000000009</v>
      </c>
      <c r="Z35" s="9">
        <f t="shared" si="37"/>
        <v>2.7673874926943309</v>
      </c>
      <c r="AA35" s="9">
        <v>0</v>
      </c>
      <c r="AB35" s="9">
        <v>0</v>
      </c>
      <c r="AC35" s="9">
        <f t="shared" si="38"/>
        <v>0</v>
      </c>
      <c r="AD35" s="9">
        <v>367.32</v>
      </c>
      <c r="AE35" s="9">
        <v>3610.77</v>
      </c>
      <c r="AF35" s="9">
        <f t="shared" si="39"/>
        <v>10.172899409267275</v>
      </c>
      <c r="AG35" s="9">
        <v>575.42999999999995</v>
      </c>
      <c r="AH35" s="9">
        <v>399810.43</v>
      </c>
      <c r="AI35" s="9">
        <f t="shared" si="40"/>
        <v>0.14392570999210799</v>
      </c>
      <c r="AJ35" s="9">
        <v>0</v>
      </c>
      <c r="AK35" s="9">
        <v>1.05</v>
      </c>
      <c r="AL35" s="9">
        <f t="shared" si="41"/>
        <v>0</v>
      </c>
      <c r="AM35" s="9">
        <v>0</v>
      </c>
      <c r="AN35" s="9">
        <v>0</v>
      </c>
      <c r="AO35" s="9">
        <f t="shared" si="42"/>
        <v>0</v>
      </c>
      <c r="AP35" s="9">
        <v>0</v>
      </c>
      <c r="AQ35" s="9">
        <v>0</v>
      </c>
      <c r="AR35" s="9">
        <f t="shared" si="43"/>
        <v>0</v>
      </c>
      <c r="AS35" s="9">
        <v>19.799596941274192</v>
      </c>
      <c r="AT35" s="9">
        <v>18.275030260022337</v>
      </c>
      <c r="AU35" s="9">
        <v>10.972177733115531</v>
      </c>
      <c r="AV35" s="9">
        <v>240.37948029412144</v>
      </c>
      <c r="AW35" s="9">
        <v>57.685539312488004</v>
      </c>
      <c r="AX35" s="9">
        <v>26.738573238630043</v>
      </c>
      <c r="AY35" s="9">
        <v>6.3200553370228576</v>
      </c>
      <c r="AZ35" s="9">
        <v>1.3470603544052535</v>
      </c>
      <c r="BA35" s="9">
        <v>1.9670466247493075</v>
      </c>
      <c r="BB35" s="9">
        <v>0.26321932704870205</v>
      </c>
      <c r="BC35" s="9">
        <v>1.7460315738187113</v>
      </c>
      <c r="BD35" s="9">
        <v>0.33934289876679302</v>
      </c>
      <c r="BE35" s="9">
        <v>0.10618873922981532</v>
      </c>
      <c r="BF35" s="9">
        <v>0.18779617850129449</v>
      </c>
      <c r="BG35" s="9">
        <v>0</v>
      </c>
      <c r="BH35" s="9">
        <v>0</v>
      </c>
      <c r="BI35" s="9">
        <f t="shared" si="44"/>
        <v>0</v>
      </c>
      <c r="BJ35" s="9">
        <v>15.05</v>
      </c>
      <c r="BK35" s="9">
        <v>112.27</v>
      </c>
      <c r="BL35" s="9">
        <f t="shared" si="45"/>
        <v>13.405183931593481</v>
      </c>
      <c r="BM35" s="9">
        <v>12.1</v>
      </c>
      <c r="BN35" s="9">
        <v>114.71</v>
      </c>
      <c r="BO35" s="9">
        <f t="shared" si="46"/>
        <v>10.548339290384448</v>
      </c>
      <c r="BP35" s="10">
        <v>29</v>
      </c>
      <c r="BQ35" s="10">
        <v>124</v>
      </c>
      <c r="BR35" s="9">
        <f t="shared" si="47"/>
        <v>23.387096774193548</v>
      </c>
      <c r="BS35" s="9">
        <v>603.21</v>
      </c>
      <c r="BT35" s="9">
        <v>3447.51</v>
      </c>
      <c r="BU35" s="9">
        <f t="shared" si="48"/>
        <v>17.496976078387007</v>
      </c>
      <c r="BV35" s="9">
        <v>298.08</v>
      </c>
      <c r="BW35" s="9">
        <v>1916.46</v>
      </c>
      <c r="BX35" s="9">
        <f t="shared" si="49"/>
        <v>15.55367709213863</v>
      </c>
      <c r="BY35" s="9">
        <v>41.46</v>
      </c>
      <c r="BZ35" s="9">
        <v>1094.8800000000001</v>
      </c>
      <c r="CA35" s="9">
        <f t="shared" si="50"/>
        <v>3.7867163524769833</v>
      </c>
      <c r="CB35" s="10">
        <v>0</v>
      </c>
      <c r="CC35" s="10">
        <v>30</v>
      </c>
      <c r="CD35" s="10">
        <f t="shared" si="51"/>
        <v>0</v>
      </c>
      <c r="CE35" s="10">
        <v>0</v>
      </c>
      <c r="CF35" s="10">
        <v>31</v>
      </c>
      <c r="CG35" s="10">
        <f t="shared" si="52"/>
        <v>0</v>
      </c>
      <c r="CH35" s="9">
        <v>6.3864455337629114</v>
      </c>
      <c r="CI35" s="9">
        <v>24.428751264834322</v>
      </c>
      <c r="CJ35" s="9">
        <f t="shared" si="53"/>
        <v>26.143151831736599</v>
      </c>
      <c r="CK35" s="9">
        <v>4.5620019773858616</v>
      </c>
      <c r="CL35" s="9">
        <v>25.55504412262875</v>
      </c>
      <c r="CM35" s="9">
        <f t="shared" si="54"/>
        <v>17.851669343612098</v>
      </c>
      <c r="CN35" s="9">
        <v>9.5588297661560357</v>
      </c>
      <c r="CO35" s="9">
        <v>122.58879305372741</v>
      </c>
      <c r="CP35" s="9">
        <f t="shared" si="55"/>
        <v>7.7974744085837067</v>
      </c>
      <c r="CQ35" s="9">
        <v>28.23729949064705</v>
      </c>
      <c r="CR35" s="9">
        <v>332.91347529354158</v>
      </c>
      <c r="CS35" s="9">
        <f t="shared" si="56"/>
        <v>8.4818733954067866</v>
      </c>
      <c r="CT35" s="9">
        <v>0</v>
      </c>
      <c r="CU35" s="9">
        <v>0</v>
      </c>
      <c r="CV35" s="9">
        <f t="shared" si="57"/>
        <v>0</v>
      </c>
      <c r="CW35" s="9">
        <v>9.68</v>
      </c>
      <c r="CX35" s="9">
        <v>168.89000000000001</v>
      </c>
      <c r="CY35" s="9">
        <f t="shared" si="58"/>
        <v>5.7315412398602632</v>
      </c>
      <c r="CZ35" s="9">
        <v>0</v>
      </c>
      <c r="DA35" s="9">
        <v>0</v>
      </c>
      <c r="DB35" s="9">
        <f t="shared" si="59"/>
        <v>0</v>
      </c>
      <c r="DC35" s="9">
        <v>0</v>
      </c>
      <c r="DD35" s="9">
        <v>0</v>
      </c>
      <c r="DE35" s="9">
        <v>0</v>
      </c>
      <c r="DF35" s="9">
        <v>0</v>
      </c>
      <c r="DG35" s="9">
        <v>0</v>
      </c>
      <c r="DH35" s="9">
        <v>0</v>
      </c>
      <c r="DI35" s="9">
        <v>0</v>
      </c>
      <c r="DJ35" s="9">
        <v>0</v>
      </c>
      <c r="DK35" s="9">
        <v>0</v>
      </c>
      <c r="DL35" s="9">
        <v>0</v>
      </c>
      <c r="DM35" s="9">
        <v>615.31614329838453</v>
      </c>
      <c r="DN35" s="9">
        <v>1403.744109358408</v>
      </c>
      <c r="DO35" s="9">
        <v>461.72873062555112</v>
      </c>
      <c r="DP35" s="9">
        <v>163.01438396793748</v>
      </c>
      <c r="DQ35" s="9">
        <v>117.06306751682985</v>
      </c>
      <c r="DR35" s="9">
        <v>0</v>
      </c>
      <c r="DS35" s="9">
        <v>0</v>
      </c>
      <c r="DT35" s="9">
        <v>0</v>
      </c>
      <c r="DU35" s="9">
        <v>0</v>
      </c>
      <c r="DV35" s="9">
        <v>0</v>
      </c>
      <c r="DW35" s="9">
        <v>71.573763961165767</v>
      </c>
      <c r="DX35" s="9">
        <v>105.98023951093835</v>
      </c>
      <c r="DY35" s="9">
        <v>38.194616837689999</v>
      </c>
      <c r="DZ35" s="9">
        <v>41.26784734279385</v>
      </c>
      <c r="EA35" s="9">
        <v>19.636370576102589</v>
      </c>
      <c r="EB35" s="9">
        <v>72.455643139618758</v>
      </c>
      <c r="EC35" s="9">
        <v>111.98746698143596</v>
      </c>
      <c r="ED35" s="9">
        <v>40.722923119060489</v>
      </c>
      <c r="EE35" s="9">
        <v>42.791829657567916</v>
      </c>
      <c r="EF35" s="9">
        <v>20.416963264207418</v>
      </c>
      <c r="EG35" s="9">
        <v>72.709124400613888</v>
      </c>
      <c r="EH35" s="9">
        <v>115.51886438045334</v>
      </c>
      <c r="EI35" s="9">
        <v>41.819338993914648</v>
      </c>
      <c r="EJ35" s="9">
        <v>43.857683181712758</v>
      </c>
      <c r="EK35" s="9">
        <v>21.089088343503747</v>
      </c>
      <c r="EL35" s="9">
        <v>0</v>
      </c>
      <c r="EM35" s="9">
        <v>0</v>
      </c>
      <c r="EN35" s="9">
        <v>0</v>
      </c>
      <c r="EO35" s="9">
        <v>0</v>
      </c>
      <c r="EP35" s="9">
        <v>0</v>
      </c>
      <c r="EQ35" s="9">
        <v>193.48899059791123</v>
      </c>
      <c r="ER35" s="9">
        <v>250.74361942104491</v>
      </c>
      <c r="ES35" s="9">
        <v>34.267179166058703</v>
      </c>
      <c r="ET35" s="9">
        <v>20.87691253370615</v>
      </c>
      <c r="EU35" s="9">
        <v>26.604540535987937</v>
      </c>
      <c r="EV35" s="9">
        <v>413.41340375765196</v>
      </c>
      <c r="EW35" s="9">
        <v>1072.3789471816644</v>
      </c>
      <c r="EX35" s="9">
        <v>409.96451133500449</v>
      </c>
      <c r="EY35" s="9">
        <v>130.22871800488934</v>
      </c>
      <c r="EZ35" s="9">
        <v>85.721075346311437</v>
      </c>
      <c r="FA35" s="9">
        <v>0</v>
      </c>
      <c r="FB35" s="9">
        <v>0</v>
      </c>
      <c r="FC35" s="9">
        <v>0</v>
      </c>
      <c r="FD35" s="9">
        <v>0</v>
      </c>
      <c r="FE35" s="9">
        <v>0</v>
      </c>
      <c r="FF35" s="9">
        <v>0</v>
      </c>
      <c r="FG35" s="9">
        <v>0</v>
      </c>
      <c r="FH35" s="9">
        <v>0</v>
      </c>
      <c r="FI35" s="9">
        <v>0</v>
      </c>
      <c r="FJ35" s="9">
        <v>0</v>
      </c>
      <c r="FK35" s="9">
        <v>606.90239435554702</v>
      </c>
      <c r="FL35" s="9">
        <v>1323.1225666027026</v>
      </c>
      <c r="FM35" s="9">
        <v>444.23169050106253</v>
      </c>
      <c r="FN35" s="9">
        <v>151.10563053859542</v>
      </c>
      <c r="FO35" s="9">
        <v>112.32561588229927</v>
      </c>
      <c r="FP35" s="9">
        <v>0</v>
      </c>
      <c r="FQ35" s="9">
        <v>0</v>
      </c>
      <c r="FR35" s="9">
        <f t="shared" si="60"/>
        <v>0</v>
      </c>
      <c r="FS35" s="10">
        <v>3</v>
      </c>
      <c r="FT35" s="10">
        <v>0</v>
      </c>
      <c r="FU35" s="10">
        <v>0</v>
      </c>
      <c r="FV35" s="9">
        <v>0</v>
      </c>
      <c r="FW35" s="9">
        <v>0</v>
      </c>
      <c r="FX35" s="9">
        <f t="shared" si="61"/>
        <v>0</v>
      </c>
    </row>
    <row r="36" spans="1:180" x14ac:dyDescent="0.35">
      <c r="A36" s="7">
        <v>6</v>
      </c>
      <c r="B36" s="7" t="s">
        <v>29</v>
      </c>
      <c r="C36" s="8">
        <v>57231.43</v>
      </c>
      <c r="D36" s="10">
        <v>64.77</v>
      </c>
      <c r="E36" s="12">
        <f t="shared" si="31"/>
        <v>0.11317208044600668</v>
      </c>
      <c r="F36" s="10">
        <f t="shared" si="32"/>
        <v>1107.8378912111148</v>
      </c>
      <c r="G36" s="12">
        <v>117.45163166801646</v>
      </c>
      <c r="H36" s="12">
        <v>916.81161918891382</v>
      </c>
      <c r="I36" s="12">
        <v>58.612472976657472</v>
      </c>
      <c r="J36" s="12">
        <v>10.711404563545445</v>
      </c>
      <c r="K36" s="12">
        <v>4.2507628139814235</v>
      </c>
      <c r="L36" s="9">
        <v>0</v>
      </c>
      <c r="M36" s="9">
        <v>0</v>
      </c>
      <c r="N36" s="9">
        <f t="shared" si="33"/>
        <v>0</v>
      </c>
      <c r="O36" s="9">
        <v>0</v>
      </c>
      <c r="P36" s="9">
        <v>0</v>
      </c>
      <c r="Q36" s="9">
        <f t="shared" si="34"/>
        <v>0</v>
      </c>
      <c r="R36" s="9">
        <v>0</v>
      </c>
      <c r="S36" s="9">
        <v>11258.08</v>
      </c>
      <c r="T36" s="9">
        <f t="shared" si="35"/>
        <v>0</v>
      </c>
      <c r="U36" s="9">
        <v>0</v>
      </c>
      <c r="V36" s="9">
        <v>0</v>
      </c>
      <c r="W36" s="9">
        <f t="shared" si="36"/>
        <v>0</v>
      </c>
      <c r="X36" s="9">
        <v>0</v>
      </c>
      <c r="Y36" s="9">
        <v>0</v>
      </c>
      <c r="Z36" s="9">
        <f t="shared" si="37"/>
        <v>0</v>
      </c>
      <c r="AA36" s="9">
        <v>0</v>
      </c>
      <c r="AB36" s="9">
        <v>0</v>
      </c>
      <c r="AC36" s="9">
        <f t="shared" si="38"/>
        <v>0</v>
      </c>
      <c r="AD36" s="9">
        <v>0</v>
      </c>
      <c r="AE36" s="9">
        <v>0</v>
      </c>
      <c r="AF36" s="9">
        <f t="shared" si="39"/>
        <v>0</v>
      </c>
      <c r="AG36" s="9">
        <v>0</v>
      </c>
      <c r="AH36" s="9">
        <v>0</v>
      </c>
      <c r="AI36" s="9">
        <f t="shared" si="40"/>
        <v>0</v>
      </c>
      <c r="AJ36" s="9">
        <v>0</v>
      </c>
      <c r="AK36" s="9">
        <v>0</v>
      </c>
      <c r="AL36" s="9">
        <f t="shared" si="41"/>
        <v>0</v>
      </c>
      <c r="AM36" s="9">
        <v>0</v>
      </c>
      <c r="AN36" s="9">
        <v>0</v>
      </c>
      <c r="AO36" s="9">
        <f t="shared" si="42"/>
        <v>0</v>
      </c>
      <c r="AP36" s="9">
        <v>0</v>
      </c>
      <c r="AQ36" s="9">
        <v>0</v>
      </c>
      <c r="AR36" s="9">
        <f t="shared" si="43"/>
        <v>0</v>
      </c>
      <c r="AS36" s="9">
        <v>19.610692593140904</v>
      </c>
      <c r="AT36" s="9">
        <v>4.2756912929968482</v>
      </c>
      <c r="AU36" s="9">
        <v>2.7053421831202784</v>
      </c>
      <c r="AV36" s="9">
        <v>8.9049222541553679</v>
      </c>
      <c r="AW36" s="9">
        <v>1.832486458755203</v>
      </c>
      <c r="AX36" s="9">
        <v>0.19592346479919268</v>
      </c>
      <c r="AY36" s="9">
        <v>0</v>
      </c>
      <c r="AZ36" s="9">
        <v>0</v>
      </c>
      <c r="BA36" s="9">
        <v>0</v>
      </c>
      <c r="BB36" s="9">
        <v>0</v>
      </c>
      <c r="BC36" s="9">
        <v>0</v>
      </c>
      <c r="BD36" s="9">
        <v>0</v>
      </c>
      <c r="BE36" s="9">
        <v>0</v>
      </c>
      <c r="BF36" s="9">
        <v>0</v>
      </c>
      <c r="BG36" s="9">
        <v>0</v>
      </c>
      <c r="BH36" s="9">
        <v>0</v>
      </c>
      <c r="BI36" s="9">
        <f t="shared" si="44"/>
        <v>0</v>
      </c>
      <c r="BJ36" s="9">
        <v>0</v>
      </c>
      <c r="BK36" s="9">
        <v>181.19</v>
      </c>
      <c r="BL36" s="9">
        <f t="shared" si="45"/>
        <v>0</v>
      </c>
      <c r="BM36" s="9">
        <v>0</v>
      </c>
      <c r="BN36" s="9">
        <v>0</v>
      </c>
      <c r="BO36" s="9">
        <f t="shared" si="46"/>
        <v>0</v>
      </c>
      <c r="BP36" s="10">
        <v>0</v>
      </c>
      <c r="BQ36" s="10">
        <v>0</v>
      </c>
      <c r="BR36" s="9">
        <f t="shared" si="47"/>
        <v>0</v>
      </c>
      <c r="BS36" s="9">
        <v>38.340000000000003</v>
      </c>
      <c r="BT36" s="9">
        <v>117.29</v>
      </c>
      <c r="BU36" s="9">
        <f t="shared" si="48"/>
        <v>32.688208713445306</v>
      </c>
      <c r="BV36" s="9">
        <v>15.99</v>
      </c>
      <c r="BW36" s="9">
        <v>54.42</v>
      </c>
      <c r="BX36" s="9">
        <f t="shared" si="49"/>
        <v>29.38257993384785</v>
      </c>
      <c r="BY36" s="9">
        <v>8.25</v>
      </c>
      <c r="BZ36" s="9">
        <v>113.26</v>
      </c>
      <c r="CA36" s="9">
        <f t="shared" si="50"/>
        <v>7.2841250220731055</v>
      </c>
      <c r="CB36" s="10">
        <v>0</v>
      </c>
      <c r="CC36" s="10">
        <v>0</v>
      </c>
      <c r="CD36" s="10">
        <f t="shared" si="51"/>
        <v>0</v>
      </c>
      <c r="CE36" s="10">
        <v>0</v>
      </c>
      <c r="CF36" s="10">
        <v>0</v>
      </c>
      <c r="CG36" s="10">
        <f t="shared" si="52"/>
        <v>0</v>
      </c>
      <c r="CH36" s="9">
        <v>5.1843921152460837</v>
      </c>
      <c r="CI36" s="9">
        <v>37.866879741685246</v>
      </c>
      <c r="CJ36" s="9">
        <f t="shared" si="53"/>
        <v>13.691099321127627</v>
      </c>
      <c r="CK36" s="9">
        <v>0</v>
      </c>
      <c r="CL36" s="9">
        <v>5.1533236391539151E-2</v>
      </c>
      <c r="CM36" s="9">
        <f t="shared" si="54"/>
        <v>0</v>
      </c>
      <c r="CN36" s="9">
        <v>1.6146277055721603</v>
      </c>
      <c r="CO36" s="9">
        <v>58.887054870129084</v>
      </c>
      <c r="CP36" s="9">
        <f t="shared" si="55"/>
        <v>2.7419060252428973</v>
      </c>
      <c r="CQ36" s="9">
        <v>1.6240030931590652</v>
      </c>
      <c r="CR36" s="9">
        <v>82.7837011343981</v>
      </c>
      <c r="CS36" s="9">
        <f t="shared" si="56"/>
        <v>1.9617425542771041</v>
      </c>
      <c r="CT36" s="9">
        <v>0</v>
      </c>
      <c r="CU36" s="9">
        <v>0</v>
      </c>
      <c r="CV36" s="9">
        <f t="shared" si="57"/>
        <v>0</v>
      </c>
      <c r="CW36" s="9">
        <v>0</v>
      </c>
      <c r="CX36" s="9">
        <v>160.41999999999999</v>
      </c>
      <c r="CY36" s="9">
        <f t="shared" si="58"/>
        <v>0</v>
      </c>
      <c r="CZ36" s="9">
        <v>0</v>
      </c>
      <c r="DA36" s="9">
        <v>0</v>
      </c>
      <c r="DB36" s="9">
        <f t="shared" si="59"/>
        <v>0</v>
      </c>
      <c r="DC36" s="9">
        <v>0</v>
      </c>
      <c r="DD36" s="9">
        <v>0</v>
      </c>
      <c r="DE36" s="9">
        <v>0</v>
      </c>
      <c r="DF36" s="9">
        <v>0</v>
      </c>
      <c r="DG36" s="9">
        <v>0</v>
      </c>
      <c r="DH36" s="9">
        <v>0</v>
      </c>
      <c r="DI36" s="9">
        <v>0</v>
      </c>
      <c r="DJ36" s="9">
        <v>0</v>
      </c>
      <c r="DK36" s="9">
        <v>0</v>
      </c>
      <c r="DL36" s="9">
        <v>0</v>
      </c>
      <c r="DM36" s="9">
        <v>117.45163166801646</v>
      </c>
      <c r="DN36" s="9">
        <v>916.81161918894725</v>
      </c>
      <c r="DO36" s="9">
        <v>58.612472976657472</v>
      </c>
      <c r="DP36" s="9">
        <v>10.711404563545445</v>
      </c>
      <c r="DQ36" s="9">
        <v>4.2507628139814235</v>
      </c>
      <c r="DR36" s="9">
        <v>0</v>
      </c>
      <c r="DS36" s="9">
        <v>0</v>
      </c>
      <c r="DT36" s="9">
        <v>0</v>
      </c>
      <c r="DU36" s="9">
        <v>0</v>
      </c>
      <c r="DV36" s="9">
        <v>0</v>
      </c>
      <c r="DW36" s="9">
        <v>102.07035997463777</v>
      </c>
      <c r="DX36" s="9">
        <v>166.96404092824619</v>
      </c>
      <c r="DY36" s="9">
        <v>12.867662386146147</v>
      </c>
      <c r="DZ36" s="9">
        <v>3.3050900290222462</v>
      </c>
      <c r="EA36" s="9">
        <v>0.58328471065364673</v>
      </c>
      <c r="EB36" s="9">
        <v>102.34610099810548</v>
      </c>
      <c r="EC36" s="9">
        <v>182.33152109650396</v>
      </c>
      <c r="ED36" s="9">
        <v>13.994133141935368</v>
      </c>
      <c r="EE36" s="9">
        <v>3.6862993214449604</v>
      </c>
      <c r="EF36" s="9">
        <v>1.0144547735796627</v>
      </c>
      <c r="EG36" s="9">
        <v>102.56859519000272</v>
      </c>
      <c r="EH36" s="9">
        <v>189.76012105203273</v>
      </c>
      <c r="EI36" s="9">
        <v>14.552496192048631</v>
      </c>
      <c r="EJ36" s="9">
        <v>3.8231072141252564</v>
      </c>
      <c r="EK36" s="9">
        <v>1.2653546565670404</v>
      </c>
      <c r="EL36" s="9">
        <v>0</v>
      </c>
      <c r="EM36" s="9">
        <v>0</v>
      </c>
      <c r="EN36" s="9">
        <v>0</v>
      </c>
      <c r="EO36" s="9">
        <v>0</v>
      </c>
      <c r="EP36" s="9">
        <v>0</v>
      </c>
      <c r="EQ36" s="9">
        <v>85.107852130239152</v>
      </c>
      <c r="ER36" s="9">
        <v>756.33703600012439</v>
      </c>
      <c r="ES36" s="9">
        <v>41.038020855174956</v>
      </c>
      <c r="ET36" s="9">
        <v>4.6901092573579142</v>
      </c>
      <c r="EU36" s="9">
        <v>3.8376801648713654E-2</v>
      </c>
      <c r="EV36" s="9">
        <v>32.34377953777755</v>
      </c>
      <c r="EW36" s="9">
        <v>160.47458318882371</v>
      </c>
      <c r="EX36" s="9">
        <v>17.576952121483387</v>
      </c>
      <c r="EY36" s="9">
        <v>6.0212953061876773</v>
      </c>
      <c r="EZ36" s="9">
        <v>4.2123860123327095</v>
      </c>
      <c r="FA36" s="9">
        <v>0</v>
      </c>
      <c r="FB36" s="9">
        <v>0</v>
      </c>
      <c r="FC36" s="9">
        <v>0</v>
      </c>
      <c r="FD36" s="9">
        <v>0</v>
      </c>
      <c r="FE36" s="9">
        <v>0</v>
      </c>
      <c r="FF36" s="9">
        <v>110.21326999872183</v>
      </c>
      <c r="FG36" s="9">
        <v>895.18985992049124</v>
      </c>
      <c r="FH36" s="9">
        <v>55.56261539230244</v>
      </c>
      <c r="FI36" s="9">
        <v>9.2082561238701857</v>
      </c>
      <c r="FJ36" s="9">
        <v>3.6678495478658468</v>
      </c>
      <c r="FK36" s="9">
        <v>7.2383616692947363</v>
      </c>
      <c r="FL36" s="9">
        <v>21.621759268448177</v>
      </c>
      <c r="FM36" s="9">
        <v>3.0523575843569368</v>
      </c>
      <c r="FN36" s="9">
        <v>1.5031484396752557</v>
      </c>
      <c r="FO36" s="9">
        <v>0.5829132661155767</v>
      </c>
      <c r="FP36" s="9">
        <v>0</v>
      </c>
      <c r="FQ36" s="9">
        <v>0</v>
      </c>
      <c r="FR36" s="9">
        <f t="shared" si="60"/>
        <v>0</v>
      </c>
      <c r="FS36" s="10">
        <v>0</v>
      </c>
      <c r="FT36" s="10">
        <v>0</v>
      </c>
      <c r="FU36" s="10">
        <v>0</v>
      </c>
      <c r="FV36" s="9">
        <v>0</v>
      </c>
      <c r="FW36" s="9">
        <v>520.29</v>
      </c>
      <c r="FX36" s="9">
        <f t="shared" si="61"/>
        <v>0</v>
      </c>
    </row>
    <row r="37" spans="1:180" x14ac:dyDescent="0.35">
      <c r="A37" s="7">
        <v>133</v>
      </c>
      <c r="B37" s="7" t="s">
        <v>156</v>
      </c>
      <c r="C37" s="8">
        <v>51148.3</v>
      </c>
      <c r="D37" s="10">
        <v>149.06</v>
      </c>
      <c r="E37" s="12">
        <f t="shared" si="31"/>
        <v>0.29142708555318553</v>
      </c>
      <c r="F37" s="10">
        <f t="shared" si="32"/>
        <v>1294.5866762038061</v>
      </c>
      <c r="G37" s="12">
        <v>158.51801012819237</v>
      </c>
      <c r="H37" s="12">
        <v>1002.5771994508026</v>
      </c>
      <c r="I37" s="12">
        <v>103.34535394595818</v>
      </c>
      <c r="J37" s="12">
        <v>20.059648822166292</v>
      </c>
      <c r="K37" s="12">
        <v>10.086463856686871</v>
      </c>
      <c r="L37" s="9">
        <v>0</v>
      </c>
      <c r="M37" s="9">
        <v>0</v>
      </c>
      <c r="N37" s="9">
        <f t="shared" si="33"/>
        <v>0</v>
      </c>
      <c r="O37" s="9">
        <v>0</v>
      </c>
      <c r="P37" s="9">
        <v>0</v>
      </c>
      <c r="Q37" s="9">
        <f t="shared" si="34"/>
        <v>0</v>
      </c>
      <c r="R37" s="9">
        <v>32.69</v>
      </c>
      <c r="S37" s="9">
        <v>27208.07</v>
      </c>
      <c r="T37" s="9">
        <f t="shared" si="35"/>
        <v>0.12014817662553794</v>
      </c>
      <c r="U37" s="9">
        <v>0</v>
      </c>
      <c r="V37" s="9">
        <v>282.98</v>
      </c>
      <c r="W37" s="9">
        <f t="shared" si="36"/>
        <v>0</v>
      </c>
      <c r="X37" s="9">
        <v>0</v>
      </c>
      <c r="Y37" s="9">
        <v>0</v>
      </c>
      <c r="Z37" s="9">
        <f t="shared" si="37"/>
        <v>0</v>
      </c>
      <c r="AA37" s="9">
        <v>0</v>
      </c>
      <c r="AB37" s="9">
        <v>0</v>
      </c>
      <c r="AC37" s="9">
        <f t="shared" si="38"/>
        <v>0</v>
      </c>
      <c r="AD37" s="9">
        <v>0</v>
      </c>
      <c r="AE37" s="9">
        <v>0</v>
      </c>
      <c r="AF37" s="9">
        <f t="shared" si="39"/>
        <v>0</v>
      </c>
      <c r="AG37" s="9">
        <v>0</v>
      </c>
      <c r="AH37" s="9">
        <v>0</v>
      </c>
      <c r="AI37" s="9">
        <f t="shared" si="40"/>
        <v>0</v>
      </c>
      <c r="AJ37" s="9">
        <v>0</v>
      </c>
      <c r="AK37" s="9">
        <v>0</v>
      </c>
      <c r="AL37" s="9">
        <f t="shared" si="41"/>
        <v>0</v>
      </c>
      <c r="AM37" s="9">
        <v>0</v>
      </c>
      <c r="AN37" s="9">
        <v>0</v>
      </c>
      <c r="AO37" s="9">
        <f t="shared" si="42"/>
        <v>0</v>
      </c>
      <c r="AP37" s="9">
        <v>0</v>
      </c>
      <c r="AQ37" s="9">
        <v>0</v>
      </c>
      <c r="AR37" s="9">
        <f t="shared" si="43"/>
        <v>0</v>
      </c>
      <c r="AS37" s="9">
        <v>19.045734311489685</v>
      </c>
      <c r="AT37" s="9">
        <v>7.3780266759686022</v>
      </c>
      <c r="AU37" s="9">
        <v>3.6012692321919317</v>
      </c>
      <c r="AV37" s="9">
        <v>25.832905167825093</v>
      </c>
      <c r="AW37" s="9">
        <v>2.0332033077714708</v>
      </c>
      <c r="AX37" s="9">
        <v>1.2466519753206864</v>
      </c>
      <c r="AY37" s="9">
        <v>29.246190716471233</v>
      </c>
      <c r="AZ37" s="9">
        <v>6.0539041357081441E-3</v>
      </c>
      <c r="BA37" s="9">
        <v>0</v>
      </c>
      <c r="BB37" s="9">
        <v>0</v>
      </c>
      <c r="BC37" s="9">
        <v>4.8041647527666562</v>
      </c>
      <c r="BD37" s="9">
        <v>0</v>
      </c>
      <c r="BE37" s="9">
        <v>0</v>
      </c>
      <c r="BF37" s="9">
        <v>0</v>
      </c>
      <c r="BG37" s="9">
        <v>0</v>
      </c>
      <c r="BH37" s="9">
        <v>0</v>
      </c>
      <c r="BI37" s="9">
        <f t="shared" si="44"/>
        <v>0</v>
      </c>
      <c r="BJ37" s="9">
        <v>7.0000000000000007E-2</v>
      </c>
      <c r="BK37" s="9">
        <v>197.26</v>
      </c>
      <c r="BL37" s="9">
        <f t="shared" si="45"/>
        <v>3.5486160397445003E-2</v>
      </c>
      <c r="BM37" s="9">
        <v>0</v>
      </c>
      <c r="BN37" s="9">
        <v>0</v>
      </c>
      <c r="BO37" s="9">
        <f t="shared" si="46"/>
        <v>0</v>
      </c>
      <c r="BP37" s="10">
        <v>0</v>
      </c>
      <c r="BQ37" s="10">
        <v>7</v>
      </c>
      <c r="BR37" s="9">
        <f t="shared" si="47"/>
        <v>0</v>
      </c>
      <c r="BS37" s="9">
        <v>110</v>
      </c>
      <c r="BT37" s="9">
        <v>317.98</v>
      </c>
      <c r="BU37" s="9">
        <f t="shared" si="48"/>
        <v>34.593370652242278</v>
      </c>
      <c r="BV37" s="9">
        <v>12.97</v>
      </c>
      <c r="BW37" s="9">
        <v>132.29</v>
      </c>
      <c r="BX37" s="9">
        <f t="shared" si="49"/>
        <v>9.8042180058961375</v>
      </c>
      <c r="BY37" s="9">
        <v>24.1</v>
      </c>
      <c r="BZ37" s="9">
        <v>144.91999999999999</v>
      </c>
      <c r="CA37" s="9">
        <f t="shared" si="50"/>
        <v>16.629864752967155</v>
      </c>
      <c r="CB37" s="10">
        <v>0</v>
      </c>
      <c r="CC37" s="10">
        <v>0</v>
      </c>
      <c r="CD37" s="10">
        <f t="shared" si="51"/>
        <v>0</v>
      </c>
      <c r="CE37" s="10">
        <v>0</v>
      </c>
      <c r="CF37" s="10">
        <v>34</v>
      </c>
      <c r="CG37" s="10">
        <f t="shared" si="52"/>
        <v>0</v>
      </c>
      <c r="CH37" s="9">
        <v>0</v>
      </c>
      <c r="CI37" s="9">
        <v>0</v>
      </c>
      <c r="CJ37" s="9">
        <f t="shared" si="53"/>
        <v>0</v>
      </c>
      <c r="CK37" s="9">
        <v>0</v>
      </c>
      <c r="CL37" s="9">
        <v>0</v>
      </c>
      <c r="CM37" s="9">
        <f t="shared" si="54"/>
        <v>0</v>
      </c>
      <c r="CN37" s="9">
        <v>3.0248293287561445</v>
      </c>
      <c r="CO37" s="9">
        <v>59.010324530259247</v>
      </c>
      <c r="CP37" s="9">
        <f t="shared" si="55"/>
        <v>5.1259323734189532</v>
      </c>
      <c r="CQ37" s="9">
        <v>0.47271820998982345</v>
      </c>
      <c r="CR37" s="9">
        <v>56.92482934483332</v>
      </c>
      <c r="CS37" s="9">
        <f t="shared" si="56"/>
        <v>0.83042534414330893</v>
      </c>
      <c r="CT37" s="9">
        <v>0</v>
      </c>
      <c r="CU37" s="9">
        <v>0</v>
      </c>
      <c r="CV37" s="9">
        <f t="shared" si="57"/>
        <v>0</v>
      </c>
      <c r="CW37" s="9">
        <v>0</v>
      </c>
      <c r="CX37" s="9">
        <v>0.52</v>
      </c>
      <c r="CY37" s="9">
        <f t="shared" si="58"/>
        <v>0</v>
      </c>
      <c r="CZ37" s="9">
        <v>0</v>
      </c>
      <c r="DA37" s="9">
        <v>0</v>
      </c>
      <c r="DB37" s="9">
        <f t="shared" si="59"/>
        <v>0</v>
      </c>
      <c r="DC37" s="9">
        <v>30.592594861625365</v>
      </c>
      <c r="DD37" s="9">
        <v>24.800701860648946</v>
      </c>
      <c r="DE37" s="9">
        <v>10.75722371251225</v>
      </c>
      <c r="DF37" s="9">
        <v>9.4538322035387203</v>
      </c>
      <c r="DG37" s="9">
        <v>5.8273155401782439</v>
      </c>
      <c r="DH37" s="9">
        <v>0</v>
      </c>
      <c r="DI37" s="9">
        <v>0</v>
      </c>
      <c r="DJ37" s="9">
        <v>0</v>
      </c>
      <c r="DK37" s="9">
        <v>0</v>
      </c>
      <c r="DL37" s="9">
        <v>0</v>
      </c>
      <c r="DM37" s="9">
        <v>158.518011443483</v>
      </c>
      <c r="DN37" s="9">
        <v>1002.5772005295854</v>
      </c>
      <c r="DO37" s="9">
        <v>103.34535394595818</v>
      </c>
      <c r="DP37" s="9">
        <v>20.059648822166292</v>
      </c>
      <c r="DQ37" s="9">
        <v>10.086463856686871</v>
      </c>
      <c r="DR37" s="9">
        <v>0</v>
      </c>
      <c r="DS37" s="9">
        <v>0</v>
      </c>
      <c r="DT37" s="9">
        <v>0</v>
      </c>
      <c r="DU37" s="9">
        <v>0</v>
      </c>
      <c r="DV37" s="9">
        <v>0</v>
      </c>
      <c r="DW37" s="9">
        <v>128.22654765342216</v>
      </c>
      <c r="DX37" s="9">
        <v>146.74848382110207</v>
      </c>
      <c r="DY37" s="9">
        <v>21.07537256272235</v>
      </c>
      <c r="DZ37" s="9">
        <v>6.0223743337879618</v>
      </c>
      <c r="EA37" s="9">
        <v>2.6426122281431508</v>
      </c>
      <c r="EB37" s="9">
        <v>128.87599707808644</v>
      </c>
      <c r="EC37" s="9">
        <v>160.2545334273477</v>
      </c>
      <c r="ED37" s="9">
        <v>23.18949642775171</v>
      </c>
      <c r="EE37" s="9">
        <v>6.9853717021054367</v>
      </c>
      <c r="EF37" s="9">
        <v>2.971364826823601</v>
      </c>
      <c r="EG37" s="9">
        <v>128.96292818296209</v>
      </c>
      <c r="EH37" s="9">
        <v>166.61508010994251</v>
      </c>
      <c r="EI37" s="9">
        <v>24.253640898314476</v>
      </c>
      <c r="EJ37" s="9">
        <v>7.6038639973951456</v>
      </c>
      <c r="EK37" s="9">
        <v>3.1608937659321947</v>
      </c>
      <c r="EL37" s="9">
        <v>0</v>
      </c>
      <c r="EM37" s="9">
        <v>0</v>
      </c>
      <c r="EN37" s="9">
        <v>0</v>
      </c>
      <c r="EO37" s="9">
        <v>0</v>
      </c>
      <c r="EP37" s="9">
        <v>0</v>
      </c>
      <c r="EQ37" s="9">
        <v>109.23813917452482</v>
      </c>
      <c r="ER37" s="9">
        <v>644.02451967652314</v>
      </c>
      <c r="ES37" s="9">
        <v>93.530603496948004</v>
      </c>
      <c r="ET37" s="9">
        <v>19.607669474061833</v>
      </c>
      <c r="EU37" s="9">
        <v>10.086463856686871</v>
      </c>
      <c r="EV37" s="9">
        <v>49.279872268960659</v>
      </c>
      <c r="EW37" s="9">
        <v>358.55268309210157</v>
      </c>
      <c r="EX37" s="9">
        <v>9.814750449010317</v>
      </c>
      <c r="EY37" s="9">
        <v>0.45197934810459667</v>
      </c>
      <c r="EZ37" s="9">
        <v>0</v>
      </c>
      <c r="FA37" s="9">
        <v>0</v>
      </c>
      <c r="FB37" s="9">
        <v>0</v>
      </c>
      <c r="FC37" s="9">
        <v>0</v>
      </c>
      <c r="FD37" s="9">
        <v>0</v>
      </c>
      <c r="FE37" s="9">
        <v>0</v>
      </c>
      <c r="FF37" s="9">
        <v>109.23813917452492</v>
      </c>
      <c r="FG37" s="9">
        <v>644.0245196765261</v>
      </c>
      <c r="FH37" s="9">
        <v>93.530603496948217</v>
      </c>
      <c r="FI37" s="9">
        <v>19.607669474061833</v>
      </c>
      <c r="FJ37" s="9">
        <v>10.086463856686871</v>
      </c>
      <c r="FK37" s="9">
        <v>49.279872268960659</v>
      </c>
      <c r="FL37" s="9">
        <v>358.55268309210157</v>
      </c>
      <c r="FM37" s="9">
        <v>9.814750449010317</v>
      </c>
      <c r="FN37" s="9">
        <v>0.45197934810459667</v>
      </c>
      <c r="FO37" s="9">
        <v>0</v>
      </c>
      <c r="FP37" s="9">
        <v>0</v>
      </c>
      <c r="FQ37" s="9">
        <v>0</v>
      </c>
      <c r="FR37" s="9">
        <f t="shared" si="60"/>
        <v>0</v>
      </c>
      <c r="FS37" s="10">
        <v>2</v>
      </c>
      <c r="FT37" s="10">
        <v>0</v>
      </c>
      <c r="FU37" s="10">
        <v>0</v>
      </c>
      <c r="FV37" s="9">
        <v>0</v>
      </c>
      <c r="FW37" s="9">
        <v>1189.1199999999999</v>
      </c>
      <c r="FX37" s="9">
        <f t="shared" si="61"/>
        <v>0</v>
      </c>
    </row>
    <row r="38" spans="1:180" x14ac:dyDescent="0.35">
      <c r="A38" s="7">
        <v>105</v>
      </c>
      <c r="B38" s="7" t="s">
        <v>128</v>
      </c>
      <c r="C38" s="8">
        <v>66056.83</v>
      </c>
      <c r="D38" s="10">
        <v>1343.39</v>
      </c>
      <c r="E38" s="12">
        <f t="shared" si="31"/>
        <v>2.0336882650893178</v>
      </c>
      <c r="F38" s="10">
        <f t="shared" si="32"/>
        <v>2260.7988165514744</v>
      </c>
      <c r="G38" s="12">
        <v>306.03517717756893</v>
      </c>
      <c r="H38" s="12">
        <v>756.88183541963463</v>
      </c>
      <c r="I38" s="12">
        <v>706.498857722362</v>
      </c>
      <c r="J38" s="12">
        <v>241.48887707258004</v>
      </c>
      <c r="K38" s="12">
        <v>249.89406915932841</v>
      </c>
      <c r="L38" s="9">
        <v>0</v>
      </c>
      <c r="M38" s="9">
        <v>0</v>
      </c>
      <c r="N38" s="9">
        <f t="shared" si="33"/>
        <v>0</v>
      </c>
      <c r="O38" s="9">
        <v>0</v>
      </c>
      <c r="P38" s="9">
        <v>0</v>
      </c>
      <c r="Q38" s="9">
        <f t="shared" si="34"/>
        <v>0</v>
      </c>
      <c r="R38" s="9">
        <v>260.33</v>
      </c>
      <c r="S38" s="9">
        <v>4542.7699999999995</v>
      </c>
      <c r="T38" s="9">
        <f t="shared" si="35"/>
        <v>5.7306445186527171</v>
      </c>
      <c r="U38" s="9">
        <v>227.09</v>
      </c>
      <c r="V38" s="9">
        <v>11139.25</v>
      </c>
      <c r="W38" s="9">
        <f t="shared" si="36"/>
        <v>2.0386471261530175</v>
      </c>
      <c r="X38" s="9">
        <v>30.08</v>
      </c>
      <c r="Y38" s="9">
        <v>518.55000000000007</v>
      </c>
      <c r="Z38" s="9">
        <f t="shared" si="37"/>
        <v>5.8007906662809754</v>
      </c>
      <c r="AA38" s="9">
        <v>0</v>
      </c>
      <c r="AB38" s="9">
        <v>0</v>
      </c>
      <c r="AC38" s="9">
        <f t="shared" si="38"/>
        <v>0</v>
      </c>
      <c r="AD38" s="9">
        <v>322.25</v>
      </c>
      <c r="AE38" s="9">
        <v>2661.85</v>
      </c>
      <c r="AF38" s="9">
        <f t="shared" si="39"/>
        <v>12.106241899430847</v>
      </c>
      <c r="AG38" s="9">
        <v>901.01</v>
      </c>
      <c r="AH38" s="9">
        <v>15329.01</v>
      </c>
      <c r="AI38" s="9">
        <f t="shared" si="40"/>
        <v>5.8778094606240066</v>
      </c>
      <c r="AJ38" s="9">
        <v>0</v>
      </c>
      <c r="AK38" s="9">
        <v>0</v>
      </c>
      <c r="AL38" s="9">
        <f t="shared" si="41"/>
        <v>0</v>
      </c>
      <c r="AM38" s="9">
        <v>0</v>
      </c>
      <c r="AN38" s="9">
        <v>0</v>
      </c>
      <c r="AO38" s="9">
        <f t="shared" si="42"/>
        <v>0</v>
      </c>
      <c r="AP38" s="9">
        <v>0</v>
      </c>
      <c r="AQ38" s="9">
        <v>0</v>
      </c>
      <c r="AR38" s="9">
        <f t="shared" si="43"/>
        <v>0</v>
      </c>
      <c r="AS38" s="9">
        <v>18.814449515220925</v>
      </c>
      <c r="AT38" s="9">
        <v>19.757572917920847</v>
      </c>
      <c r="AU38" s="9">
        <v>18.226927233956204</v>
      </c>
      <c r="AV38" s="9">
        <v>485.11998194638511</v>
      </c>
      <c r="AW38" s="9">
        <v>98.118901090338028</v>
      </c>
      <c r="AX38" s="9">
        <v>59.546713009421296</v>
      </c>
      <c r="AY38" s="9">
        <v>0.45437894087373093</v>
      </c>
      <c r="AZ38" s="9">
        <v>0.15237489126089951</v>
      </c>
      <c r="BA38" s="9">
        <v>4.6057840819412978E-2</v>
      </c>
      <c r="BB38" s="9">
        <v>4.4611779735046334E-2</v>
      </c>
      <c r="BC38" s="9">
        <v>3.827575246909555</v>
      </c>
      <c r="BD38" s="9">
        <v>0</v>
      </c>
      <c r="BE38" s="9">
        <v>0</v>
      </c>
      <c r="BF38" s="9">
        <v>0</v>
      </c>
      <c r="BG38" s="9">
        <v>18.98</v>
      </c>
      <c r="BH38" s="9">
        <v>467.52000000000004</v>
      </c>
      <c r="BI38" s="9">
        <f t="shared" si="44"/>
        <v>4.0597193702943191</v>
      </c>
      <c r="BJ38" s="9">
        <v>2.13</v>
      </c>
      <c r="BK38" s="9">
        <v>74.899999999999991</v>
      </c>
      <c r="BL38" s="9">
        <f t="shared" si="45"/>
        <v>2.8437917222963955</v>
      </c>
      <c r="BM38" s="9">
        <v>0</v>
      </c>
      <c r="BN38" s="9">
        <v>12.8</v>
      </c>
      <c r="BO38" s="9">
        <f t="shared" si="46"/>
        <v>0</v>
      </c>
      <c r="BP38" s="10">
        <v>3</v>
      </c>
      <c r="BQ38" s="10">
        <v>28</v>
      </c>
      <c r="BR38" s="9">
        <f t="shared" si="47"/>
        <v>10.714285714285714</v>
      </c>
      <c r="BS38" s="9">
        <v>675.62</v>
      </c>
      <c r="BT38" s="9">
        <v>2923.92</v>
      </c>
      <c r="BU38" s="9">
        <f t="shared" si="48"/>
        <v>23.106651344770036</v>
      </c>
      <c r="BV38" s="9">
        <v>424.3</v>
      </c>
      <c r="BW38" s="9">
        <v>2543.6600000000003</v>
      </c>
      <c r="BX38" s="9">
        <f t="shared" si="49"/>
        <v>16.680688456790605</v>
      </c>
      <c r="BY38" s="9">
        <v>123.4</v>
      </c>
      <c r="BZ38" s="9">
        <v>1622.19</v>
      </c>
      <c r="CA38" s="9">
        <f t="shared" si="50"/>
        <v>7.6070004130219022</v>
      </c>
      <c r="CB38" s="10">
        <v>2</v>
      </c>
      <c r="CC38" s="10">
        <v>3</v>
      </c>
      <c r="CD38" s="10">
        <f t="shared" si="51"/>
        <v>66.666666666666671</v>
      </c>
      <c r="CE38" s="10">
        <v>0</v>
      </c>
      <c r="CF38" s="10">
        <v>0</v>
      </c>
      <c r="CG38" s="10">
        <f t="shared" si="52"/>
        <v>0</v>
      </c>
      <c r="CH38" s="9">
        <v>0.73899197939287509</v>
      </c>
      <c r="CI38" s="9">
        <v>8.8987515118337708</v>
      </c>
      <c r="CJ38" s="9">
        <f t="shared" si="53"/>
        <v>8.304445611388811</v>
      </c>
      <c r="CK38" s="9">
        <v>0.80854289536402535</v>
      </c>
      <c r="CL38" s="9">
        <v>8.5146229793817589</v>
      </c>
      <c r="CM38" s="9">
        <f t="shared" si="54"/>
        <v>9.4959330239509097</v>
      </c>
      <c r="CN38" s="9">
        <v>16.975432834956603</v>
      </c>
      <c r="CO38" s="9">
        <v>127.09917814357327</v>
      </c>
      <c r="CP38" s="9">
        <f t="shared" si="55"/>
        <v>13.356052401677124</v>
      </c>
      <c r="CQ38" s="9">
        <v>57.778550750770385</v>
      </c>
      <c r="CR38" s="9">
        <v>747.8800988297362</v>
      </c>
      <c r="CS38" s="9">
        <f t="shared" si="56"/>
        <v>7.7256435678901996</v>
      </c>
      <c r="CT38" s="9">
        <v>2.7543310588989232</v>
      </c>
      <c r="CU38" s="9">
        <v>6.553009987723347</v>
      </c>
      <c r="CV38" s="9">
        <f t="shared" si="57"/>
        <v>42.031540682205424</v>
      </c>
      <c r="CW38" s="9">
        <v>16.82</v>
      </c>
      <c r="CX38" s="9">
        <v>241.35</v>
      </c>
      <c r="CY38" s="9">
        <f t="shared" si="58"/>
        <v>6.9691319660244462</v>
      </c>
      <c r="CZ38" s="9">
        <v>0.40377924007302857</v>
      </c>
      <c r="DA38" s="9">
        <v>2.0114920289959892</v>
      </c>
      <c r="DB38" s="9">
        <f t="shared" si="59"/>
        <v>20.073618699576446</v>
      </c>
      <c r="DC38" s="9">
        <v>0.38971505373724735</v>
      </c>
      <c r="DD38" s="9">
        <v>6.4710389242863355</v>
      </c>
      <c r="DE38" s="9">
        <v>0.97630307065773037</v>
      </c>
      <c r="DF38" s="9">
        <v>0.41056023355765819</v>
      </c>
      <c r="DG38" s="9">
        <v>0.81456943757773825</v>
      </c>
      <c r="DH38" s="9">
        <v>0</v>
      </c>
      <c r="DI38" s="9">
        <v>0</v>
      </c>
      <c r="DJ38" s="9">
        <v>0</v>
      </c>
      <c r="DK38" s="9">
        <v>0</v>
      </c>
      <c r="DL38" s="9">
        <v>0</v>
      </c>
      <c r="DM38" s="9">
        <v>306.03517411964054</v>
      </c>
      <c r="DN38" s="9">
        <v>756.88183299461662</v>
      </c>
      <c r="DO38" s="9">
        <v>706.49886046628046</v>
      </c>
      <c r="DP38" s="9">
        <v>241.48887452822518</v>
      </c>
      <c r="DQ38" s="9">
        <v>249.89406917409133</v>
      </c>
      <c r="DR38" s="9">
        <v>0</v>
      </c>
      <c r="DS38" s="9">
        <v>0</v>
      </c>
      <c r="DT38" s="9">
        <v>0</v>
      </c>
      <c r="DU38" s="9">
        <v>0</v>
      </c>
      <c r="DV38" s="9">
        <v>0</v>
      </c>
      <c r="DW38" s="9">
        <v>91.000707920602935</v>
      </c>
      <c r="DX38" s="9">
        <v>59.298543675807906</v>
      </c>
      <c r="DY38" s="9">
        <v>52.226638242812463</v>
      </c>
      <c r="DZ38" s="9">
        <v>39.515160435195519</v>
      </c>
      <c r="EA38" s="9">
        <v>28.231432275990453</v>
      </c>
      <c r="EB38" s="9">
        <v>91.487715671813859</v>
      </c>
      <c r="EC38" s="9">
        <v>64.496089318020211</v>
      </c>
      <c r="ED38" s="9">
        <v>54.962404366089203</v>
      </c>
      <c r="EE38" s="9">
        <v>41.758351498962675</v>
      </c>
      <c r="EF38" s="9">
        <v>29.764933425578654</v>
      </c>
      <c r="EG38" s="9">
        <v>91.81035088906053</v>
      </c>
      <c r="EH38" s="9">
        <v>67.207517696387441</v>
      </c>
      <c r="EI38" s="9">
        <v>56.700886133178592</v>
      </c>
      <c r="EJ38" s="9">
        <v>42.884696517025638</v>
      </c>
      <c r="EK38" s="9">
        <v>30.719819130990945</v>
      </c>
      <c r="EL38" s="9">
        <v>0</v>
      </c>
      <c r="EM38" s="9">
        <v>0</v>
      </c>
      <c r="EN38" s="9">
        <v>0</v>
      </c>
      <c r="EO38" s="9">
        <v>0</v>
      </c>
      <c r="EP38" s="9">
        <v>0</v>
      </c>
      <c r="EQ38" s="9">
        <v>85.095489649833411</v>
      </c>
      <c r="ER38" s="9">
        <v>124.62296714778263</v>
      </c>
      <c r="ES38" s="9">
        <v>137.85533886430713</v>
      </c>
      <c r="ET38" s="9">
        <v>60.296413081253938</v>
      </c>
      <c r="EU38" s="9">
        <v>48.046416498069682</v>
      </c>
      <c r="EV38" s="9">
        <v>220.93968964743109</v>
      </c>
      <c r="EW38" s="9">
        <v>632.25886608786027</v>
      </c>
      <c r="EX38" s="9">
        <v>568.64352181127367</v>
      </c>
      <c r="EY38" s="9">
        <v>181.19246168264942</v>
      </c>
      <c r="EZ38" s="9">
        <v>201.84765266125916</v>
      </c>
      <c r="FA38" s="9">
        <v>0</v>
      </c>
      <c r="FB38" s="9">
        <v>0</v>
      </c>
      <c r="FC38" s="9">
        <v>0</v>
      </c>
      <c r="FD38" s="9">
        <v>0</v>
      </c>
      <c r="FE38" s="9">
        <v>0</v>
      </c>
      <c r="FF38" s="9">
        <v>0</v>
      </c>
      <c r="FG38" s="9">
        <v>0</v>
      </c>
      <c r="FH38" s="9">
        <v>0</v>
      </c>
      <c r="FI38" s="9">
        <v>0</v>
      </c>
      <c r="FJ38" s="9">
        <v>0</v>
      </c>
      <c r="FK38" s="9">
        <v>306.03517929725996</v>
      </c>
      <c r="FL38" s="9">
        <v>756.88183323564215</v>
      </c>
      <c r="FM38" s="9">
        <v>706.49886067557611</v>
      </c>
      <c r="FN38" s="9">
        <v>241.48887476390311</v>
      </c>
      <c r="FO38" s="9">
        <v>249.89406915933</v>
      </c>
      <c r="FP38" s="9">
        <v>0</v>
      </c>
      <c r="FQ38" s="9">
        <v>0</v>
      </c>
      <c r="FR38" s="9">
        <f t="shared" si="60"/>
        <v>0</v>
      </c>
      <c r="FS38" s="10">
        <v>0</v>
      </c>
      <c r="FT38" s="10">
        <v>0</v>
      </c>
      <c r="FU38" s="10">
        <v>0</v>
      </c>
      <c r="FV38" s="9">
        <v>0</v>
      </c>
      <c r="FW38" s="9">
        <v>54.8</v>
      </c>
      <c r="FX38" s="9">
        <f t="shared" si="61"/>
        <v>0</v>
      </c>
    </row>
    <row r="39" spans="1:180" x14ac:dyDescent="0.35">
      <c r="A39" s="7">
        <v>21</v>
      </c>
      <c r="B39" s="7" t="s">
        <v>44</v>
      </c>
      <c r="C39" s="8">
        <v>182208.94</v>
      </c>
      <c r="D39" s="10">
        <v>3672.39</v>
      </c>
      <c r="E39" s="12">
        <f t="shared" si="31"/>
        <v>2.0154828846487991</v>
      </c>
      <c r="F39" s="10">
        <f t="shared" si="32"/>
        <v>5319.1708080313883</v>
      </c>
      <c r="G39" s="12">
        <v>1352.2046090465749</v>
      </c>
      <c r="H39" s="12">
        <v>2654.8591627323403</v>
      </c>
      <c r="I39" s="12">
        <v>817.09185973289925</v>
      </c>
      <c r="J39" s="12">
        <v>229.59740467457027</v>
      </c>
      <c r="K39" s="12">
        <v>265.41777184500376</v>
      </c>
      <c r="L39" s="9">
        <v>0.65</v>
      </c>
      <c r="M39" s="9">
        <v>96.06</v>
      </c>
      <c r="N39" s="9">
        <f t="shared" si="33"/>
        <v>0.67666042057047682</v>
      </c>
      <c r="O39" s="9">
        <v>109.67</v>
      </c>
      <c r="P39" s="9">
        <v>2250.5100000000002</v>
      </c>
      <c r="Q39" s="9">
        <f t="shared" si="34"/>
        <v>4.8731176488884733</v>
      </c>
      <c r="R39" s="9">
        <v>326.54000000000002</v>
      </c>
      <c r="S39" s="9">
        <v>5969.56</v>
      </c>
      <c r="T39" s="9">
        <f t="shared" si="35"/>
        <v>5.4700848973793716</v>
      </c>
      <c r="U39" s="9">
        <v>1058.6500000000001</v>
      </c>
      <c r="V39" s="9">
        <v>30119.06</v>
      </c>
      <c r="W39" s="9">
        <f t="shared" si="36"/>
        <v>3.5148839306405981</v>
      </c>
      <c r="X39" s="9">
        <v>0</v>
      </c>
      <c r="Y39" s="9">
        <v>0</v>
      </c>
      <c r="Z39" s="9">
        <f t="shared" si="37"/>
        <v>0</v>
      </c>
      <c r="AA39" s="9">
        <v>0</v>
      </c>
      <c r="AB39" s="9">
        <v>0</v>
      </c>
      <c r="AC39" s="9">
        <f t="shared" si="38"/>
        <v>0</v>
      </c>
      <c r="AD39" s="9">
        <v>0</v>
      </c>
      <c r="AE39" s="9">
        <v>0</v>
      </c>
      <c r="AF39" s="9">
        <f t="shared" si="39"/>
        <v>0</v>
      </c>
      <c r="AG39" s="9">
        <v>21.11</v>
      </c>
      <c r="AH39" s="9">
        <v>21.11</v>
      </c>
      <c r="AI39" s="9">
        <f t="shared" si="40"/>
        <v>100</v>
      </c>
      <c r="AJ39" s="9">
        <v>7.02</v>
      </c>
      <c r="AK39" s="9">
        <v>19.369999999999997</v>
      </c>
      <c r="AL39" s="9">
        <f t="shared" si="41"/>
        <v>36.241610738255041</v>
      </c>
      <c r="AM39" s="9">
        <v>0.91</v>
      </c>
      <c r="AN39" s="9">
        <v>0.91</v>
      </c>
      <c r="AO39" s="9">
        <f t="shared" si="42"/>
        <v>100</v>
      </c>
      <c r="AP39" s="9">
        <v>0.91</v>
      </c>
      <c r="AQ39" s="9">
        <v>0.91</v>
      </c>
      <c r="AR39" s="9">
        <f t="shared" si="43"/>
        <v>100</v>
      </c>
      <c r="AS39" s="9">
        <v>18.043823321076733</v>
      </c>
      <c r="AT39" s="9">
        <v>14.130587336176978</v>
      </c>
      <c r="AU39" s="9">
        <v>36.974684234321408</v>
      </c>
      <c r="AV39" s="9">
        <v>535.24730553465793</v>
      </c>
      <c r="AW39" s="9">
        <v>140.72966375925176</v>
      </c>
      <c r="AX39" s="9">
        <v>111.36033951528769</v>
      </c>
      <c r="AY39" s="9">
        <v>23.644800922931221</v>
      </c>
      <c r="AZ39" s="9">
        <v>0</v>
      </c>
      <c r="BA39" s="9">
        <v>0</v>
      </c>
      <c r="BB39" s="9">
        <v>0</v>
      </c>
      <c r="BC39" s="9">
        <v>40.555834494637374</v>
      </c>
      <c r="BD39" s="9">
        <v>0</v>
      </c>
      <c r="BE39" s="9">
        <v>0</v>
      </c>
      <c r="BF39" s="9">
        <v>0</v>
      </c>
      <c r="BG39" s="9">
        <v>52.97</v>
      </c>
      <c r="BH39" s="9">
        <v>981.7</v>
      </c>
      <c r="BI39" s="9">
        <f t="shared" si="44"/>
        <v>5.395742080065193</v>
      </c>
      <c r="BJ39" s="9">
        <v>11.17</v>
      </c>
      <c r="BK39" s="9">
        <v>251.07</v>
      </c>
      <c r="BL39" s="9">
        <f t="shared" si="45"/>
        <v>4.4489584578006136</v>
      </c>
      <c r="BM39" s="9">
        <v>39.47</v>
      </c>
      <c r="BN39" s="9">
        <v>427.88</v>
      </c>
      <c r="BO39" s="9">
        <f t="shared" si="46"/>
        <v>9.2245489389548467</v>
      </c>
      <c r="BP39" s="10">
        <v>15</v>
      </c>
      <c r="BQ39" s="10">
        <v>52</v>
      </c>
      <c r="BR39" s="9">
        <f t="shared" si="47"/>
        <v>28.846153846153847</v>
      </c>
      <c r="BS39" s="9">
        <v>1950.81</v>
      </c>
      <c r="BT39" s="9">
        <v>8387.85</v>
      </c>
      <c r="BU39" s="9">
        <f t="shared" si="48"/>
        <v>23.257568983708577</v>
      </c>
      <c r="BV39" s="9">
        <v>1280.3599999999999</v>
      </c>
      <c r="BW39" s="9">
        <v>7696.7199999999993</v>
      </c>
      <c r="BX39" s="9">
        <f t="shared" si="49"/>
        <v>16.635138084794562</v>
      </c>
      <c r="BY39" s="9">
        <v>195.79</v>
      </c>
      <c r="BZ39" s="9">
        <v>3550.23</v>
      </c>
      <c r="CA39" s="9">
        <f t="shared" si="50"/>
        <v>5.5148539672077588</v>
      </c>
      <c r="CB39" s="10">
        <v>0</v>
      </c>
      <c r="CC39" s="10">
        <v>0</v>
      </c>
      <c r="CD39" s="10">
        <f t="shared" si="51"/>
        <v>0</v>
      </c>
      <c r="CE39" s="10">
        <v>0</v>
      </c>
      <c r="CF39" s="10">
        <v>0</v>
      </c>
      <c r="CG39" s="10">
        <f t="shared" si="52"/>
        <v>0</v>
      </c>
      <c r="CH39" s="9">
        <v>0.37999242920177234</v>
      </c>
      <c r="CI39" s="9">
        <v>0.55296863944968433</v>
      </c>
      <c r="CJ39" s="9">
        <f t="shared" si="53"/>
        <v>68.718622014431347</v>
      </c>
      <c r="CK39" s="9">
        <v>46.582968492103014</v>
      </c>
      <c r="CL39" s="9">
        <v>133.01466909277542</v>
      </c>
      <c r="CM39" s="9">
        <f t="shared" si="54"/>
        <v>35.020925744372001</v>
      </c>
      <c r="CN39" s="9">
        <v>25.468366240008521</v>
      </c>
      <c r="CO39" s="9">
        <v>108.20037478276419</v>
      </c>
      <c r="CP39" s="9">
        <f t="shared" si="55"/>
        <v>23.538149744066796</v>
      </c>
      <c r="CQ39" s="9">
        <v>121.16859825991345</v>
      </c>
      <c r="CR39" s="9">
        <v>1323.5942650627608</v>
      </c>
      <c r="CS39" s="9">
        <f t="shared" si="56"/>
        <v>9.1545121838502386</v>
      </c>
      <c r="CT39" s="9">
        <v>7.3544608975981243</v>
      </c>
      <c r="CU39" s="9">
        <v>17.096152259228731</v>
      </c>
      <c r="CV39" s="9">
        <f t="shared" si="57"/>
        <v>43.018222966680057</v>
      </c>
      <c r="CW39" s="9">
        <v>155.22999999999999</v>
      </c>
      <c r="CX39" s="9">
        <v>1103.27</v>
      </c>
      <c r="CY39" s="9">
        <f t="shared" si="58"/>
        <v>14.069991933071686</v>
      </c>
      <c r="CZ39" s="9">
        <v>5.1924783137724253</v>
      </c>
      <c r="DA39" s="9">
        <v>10.67184652467</v>
      </c>
      <c r="DB39" s="9">
        <f t="shared" si="59"/>
        <v>48.655856339097689</v>
      </c>
      <c r="DC39" s="9">
        <v>21.301027247732026</v>
      </c>
      <c r="DD39" s="9">
        <v>6.1067287315835204</v>
      </c>
      <c r="DE39" s="9">
        <v>8.6105803547763902</v>
      </c>
      <c r="DF39" s="9">
        <v>8.8371701923754813</v>
      </c>
      <c r="DG39" s="9">
        <v>18.318315627393645</v>
      </c>
      <c r="DH39" s="9">
        <v>0</v>
      </c>
      <c r="DI39" s="9">
        <v>0</v>
      </c>
      <c r="DJ39" s="9">
        <v>0</v>
      </c>
      <c r="DK39" s="9">
        <v>0</v>
      </c>
      <c r="DL39" s="9">
        <v>0</v>
      </c>
      <c r="DM39" s="9">
        <v>1352.2046114134389</v>
      </c>
      <c r="DN39" s="9">
        <v>2654.8591650251883</v>
      </c>
      <c r="DO39" s="9">
        <v>817.09185739516693</v>
      </c>
      <c r="DP39" s="9">
        <v>229.59740467460094</v>
      </c>
      <c r="DQ39" s="9">
        <v>265.41777184501132</v>
      </c>
      <c r="DR39" s="9">
        <v>0</v>
      </c>
      <c r="DS39" s="9">
        <v>0</v>
      </c>
      <c r="DT39" s="9">
        <v>0</v>
      </c>
      <c r="DU39" s="9">
        <v>0</v>
      </c>
      <c r="DV39" s="9">
        <v>0</v>
      </c>
      <c r="DW39" s="9">
        <v>585.07554524795057</v>
      </c>
      <c r="DX39" s="9">
        <v>432.2744101819352</v>
      </c>
      <c r="DY39" s="9">
        <v>89.725134828821638</v>
      </c>
      <c r="DZ39" s="9">
        <v>57.694155811642062</v>
      </c>
      <c r="EA39" s="9">
        <v>66.262577170236824</v>
      </c>
      <c r="EB39" s="9">
        <v>587.95481733151803</v>
      </c>
      <c r="EC39" s="9">
        <v>459.70895916961462</v>
      </c>
      <c r="ED39" s="9">
        <v>97.428641756134311</v>
      </c>
      <c r="EE39" s="9">
        <v>61.450253470837296</v>
      </c>
      <c r="EF39" s="9">
        <v>72.863441605701979</v>
      </c>
      <c r="EG39" s="9">
        <v>589.03024874405139</v>
      </c>
      <c r="EH39" s="9">
        <v>466.48100126225432</v>
      </c>
      <c r="EI39" s="9">
        <v>100.59051090929</v>
      </c>
      <c r="EJ39" s="9">
        <v>63.665742002176223</v>
      </c>
      <c r="EK39" s="9">
        <v>75.640070580849937</v>
      </c>
      <c r="EL39" s="9">
        <v>0</v>
      </c>
      <c r="EM39" s="9">
        <v>0</v>
      </c>
      <c r="EN39" s="9">
        <v>0</v>
      </c>
      <c r="EO39" s="9">
        <v>0</v>
      </c>
      <c r="EP39" s="9">
        <v>0</v>
      </c>
      <c r="EQ39" s="9">
        <v>874.13926507135147</v>
      </c>
      <c r="ER39" s="9">
        <v>2153.3651295027294</v>
      </c>
      <c r="ES39" s="9">
        <v>741.47261959377033</v>
      </c>
      <c r="ET39" s="9">
        <v>214.94490589431442</v>
      </c>
      <c r="EU39" s="9">
        <v>246.58338359302948</v>
      </c>
      <c r="EV39" s="9">
        <v>478.06534526826476</v>
      </c>
      <c r="EW39" s="9">
        <v>501.4940321231411</v>
      </c>
      <c r="EX39" s="9">
        <v>75.619237734977133</v>
      </c>
      <c r="EY39" s="9">
        <v>14.652498780260917</v>
      </c>
      <c r="EZ39" s="9">
        <v>18.834388252138393</v>
      </c>
      <c r="FA39" s="9">
        <v>0</v>
      </c>
      <c r="FB39" s="9">
        <v>0</v>
      </c>
      <c r="FC39" s="9">
        <v>0</v>
      </c>
      <c r="FD39" s="9">
        <v>0</v>
      </c>
      <c r="FE39" s="9">
        <v>0</v>
      </c>
      <c r="FF39" s="9">
        <v>600.97763754092239</v>
      </c>
      <c r="FG39" s="9">
        <v>1836.6993098139631</v>
      </c>
      <c r="FH39" s="9">
        <v>686.70181619921425</v>
      </c>
      <c r="FI39" s="9">
        <v>199.77615895791473</v>
      </c>
      <c r="FJ39" s="9">
        <v>230.72980266639252</v>
      </c>
      <c r="FK39" s="9">
        <v>751.22697279869305</v>
      </c>
      <c r="FL39" s="9">
        <v>818.15985181191138</v>
      </c>
      <c r="FM39" s="9">
        <v>130.3900411295331</v>
      </c>
      <c r="FN39" s="9">
        <v>29.821245716659519</v>
      </c>
      <c r="FO39" s="9">
        <v>34.687969178776129</v>
      </c>
      <c r="FP39" s="9">
        <v>0</v>
      </c>
      <c r="FQ39" s="9">
        <v>0</v>
      </c>
      <c r="FR39" s="9">
        <f t="shared" si="60"/>
        <v>0</v>
      </c>
      <c r="FS39" s="10">
        <v>1</v>
      </c>
      <c r="FT39" s="10">
        <v>2</v>
      </c>
      <c r="FU39" s="10">
        <v>0</v>
      </c>
      <c r="FV39" s="9">
        <v>25.39</v>
      </c>
      <c r="FW39" s="9">
        <v>153.52999999999997</v>
      </c>
      <c r="FX39" s="9">
        <f t="shared" si="61"/>
        <v>16.537484530710614</v>
      </c>
    </row>
    <row r="40" spans="1:180" x14ac:dyDescent="0.35">
      <c r="A40" s="7">
        <v>135</v>
      </c>
      <c r="B40" s="7" t="s">
        <v>158</v>
      </c>
      <c r="C40" s="8">
        <v>26208.11</v>
      </c>
      <c r="D40" s="10">
        <v>6.1</v>
      </c>
      <c r="E40" s="12">
        <f t="shared" si="31"/>
        <v>2.3275238084699737E-2</v>
      </c>
      <c r="F40" s="10">
        <f t="shared" si="32"/>
        <v>575.96596705446541</v>
      </c>
      <c r="G40" s="12">
        <v>33.816713835563235</v>
      </c>
      <c r="H40" s="12">
        <v>425.58468907566925</v>
      </c>
      <c r="I40" s="12">
        <v>107.46997620240425</v>
      </c>
      <c r="J40" s="12">
        <v>8.0319020332044673</v>
      </c>
      <c r="K40" s="12">
        <v>1.0626859076242419</v>
      </c>
      <c r="L40" s="9">
        <v>0</v>
      </c>
      <c r="M40" s="9">
        <v>0</v>
      </c>
      <c r="N40" s="9">
        <f t="shared" si="33"/>
        <v>0</v>
      </c>
      <c r="O40" s="9">
        <v>0</v>
      </c>
      <c r="P40" s="9">
        <v>0</v>
      </c>
      <c r="Q40" s="9">
        <f t="shared" si="34"/>
        <v>0</v>
      </c>
      <c r="R40" s="9">
        <v>0</v>
      </c>
      <c r="S40" s="9">
        <v>13575.28</v>
      </c>
      <c r="T40" s="9">
        <f t="shared" si="35"/>
        <v>0</v>
      </c>
      <c r="U40" s="9">
        <v>0</v>
      </c>
      <c r="V40" s="9">
        <v>0</v>
      </c>
      <c r="W40" s="9">
        <f t="shared" si="36"/>
        <v>0</v>
      </c>
      <c r="X40" s="9">
        <v>0</v>
      </c>
      <c r="Y40" s="9">
        <v>0</v>
      </c>
      <c r="Z40" s="9">
        <f t="shared" si="37"/>
        <v>0</v>
      </c>
      <c r="AA40" s="9">
        <v>0</v>
      </c>
      <c r="AB40" s="9">
        <v>0</v>
      </c>
      <c r="AC40" s="9">
        <f t="shared" si="38"/>
        <v>0</v>
      </c>
      <c r="AD40" s="9">
        <v>0</v>
      </c>
      <c r="AE40" s="9">
        <v>0</v>
      </c>
      <c r="AF40" s="9">
        <f t="shared" si="39"/>
        <v>0</v>
      </c>
      <c r="AG40" s="9">
        <v>0</v>
      </c>
      <c r="AH40" s="9">
        <v>0</v>
      </c>
      <c r="AI40" s="9">
        <f t="shared" si="40"/>
        <v>0</v>
      </c>
      <c r="AJ40" s="9">
        <v>0</v>
      </c>
      <c r="AK40" s="9">
        <v>0</v>
      </c>
      <c r="AL40" s="9">
        <f t="shared" si="41"/>
        <v>0</v>
      </c>
      <c r="AM40" s="9">
        <v>0</v>
      </c>
      <c r="AN40" s="9">
        <v>0</v>
      </c>
      <c r="AO40" s="9">
        <f t="shared" si="42"/>
        <v>0</v>
      </c>
      <c r="AP40" s="9">
        <v>0</v>
      </c>
      <c r="AQ40" s="9">
        <v>0</v>
      </c>
      <c r="AR40" s="9">
        <f t="shared" si="43"/>
        <v>0</v>
      </c>
      <c r="AS40" s="9">
        <v>17.999510755828933</v>
      </c>
      <c r="AT40" s="9">
        <v>2.6436560568881289</v>
      </c>
      <c r="AU40" s="9">
        <v>1.0135263682539719</v>
      </c>
      <c r="AV40" s="9">
        <v>42.939681321584096</v>
      </c>
      <c r="AW40" s="9">
        <v>1.128156304960261</v>
      </c>
      <c r="AX40" s="9">
        <v>0</v>
      </c>
      <c r="AY40" s="9">
        <v>0</v>
      </c>
      <c r="AZ40" s="9">
        <v>0</v>
      </c>
      <c r="BA40" s="9">
        <v>0</v>
      </c>
      <c r="BB40" s="9">
        <v>0</v>
      </c>
      <c r="BC40" s="9">
        <v>0</v>
      </c>
      <c r="BD40" s="9">
        <v>0</v>
      </c>
      <c r="BE40" s="9">
        <v>0</v>
      </c>
      <c r="BF40" s="9">
        <v>0</v>
      </c>
      <c r="BG40" s="9">
        <v>0</v>
      </c>
      <c r="BH40" s="9">
        <v>0</v>
      </c>
      <c r="BI40" s="9">
        <f t="shared" si="44"/>
        <v>0</v>
      </c>
      <c r="BJ40" s="9">
        <v>0</v>
      </c>
      <c r="BK40" s="9">
        <v>6.11</v>
      </c>
      <c r="BL40" s="9">
        <f t="shared" si="45"/>
        <v>0</v>
      </c>
      <c r="BM40" s="9">
        <v>0</v>
      </c>
      <c r="BN40" s="9">
        <v>0</v>
      </c>
      <c r="BO40" s="9">
        <f t="shared" si="46"/>
        <v>0</v>
      </c>
      <c r="BP40" s="10">
        <v>0</v>
      </c>
      <c r="BQ40" s="10">
        <v>0</v>
      </c>
      <c r="BR40" s="9">
        <f t="shared" si="47"/>
        <v>0</v>
      </c>
      <c r="BS40" s="9">
        <v>6.04</v>
      </c>
      <c r="BT40" s="9">
        <v>14.36</v>
      </c>
      <c r="BU40" s="9">
        <f t="shared" si="48"/>
        <v>42.061281337047355</v>
      </c>
      <c r="BV40" s="9">
        <v>0</v>
      </c>
      <c r="BW40" s="9">
        <v>3.9</v>
      </c>
      <c r="BX40" s="9">
        <f t="shared" si="49"/>
        <v>0</v>
      </c>
      <c r="BY40" s="9">
        <v>0</v>
      </c>
      <c r="BZ40" s="9">
        <v>56.14</v>
      </c>
      <c r="CA40" s="9">
        <f t="shared" si="50"/>
        <v>0</v>
      </c>
      <c r="CB40" s="10">
        <v>0</v>
      </c>
      <c r="CC40" s="10">
        <v>0</v>
      </c>
      <c r="CD40" s="10">
        <f t="shared" si="51"/>
        <v>0</v>
      </c>
      <c r="CE40" s="10">
        <v>0</v>
      </c>
      <c r="CF40" s="10">
        <v>0</v>
      </c>
      <c r="CG40" s="10">
        <f t="shared" si="52"/>
        <v>0</v>
      </c>
      <c r="CH40" s="9">
        <v>0</v>
      </c>
      <c r="CI40" s="9">
        <v>8.2099991701182766</v>
      </c>
      <c r="CJ40" s="9">
        <f t="shared" si="53"/>
        <v>0</v>
      </c>
      <c r="CK40" s="9">
        <v>0</v>
      </c>
      <c r="CL40" s="9">
        <v>0</v>
      </c>
      <c r="CM40" s="9">
        <f t="shared" si="54"/>
        <v>0</v>
      </c>
      <c r="CN40" s="9">
        <v>0.82943852512356475</v>
      </c>
      <c r="CO40" s="9">
        <v>24.8135264654994</v>
      </c>
      <c r="CP40" s="9">
        <f t="shared" si="55"/>
        <v>3.3426870069307228</v>
      </c>
      <c r="CQ40" s="9">
        <v>8.2326914997248854E-2</v>
      </c>
      <c r="CR40" s="9">
        <v>70.666929751772741</v>
      </c>
      <c r="CS40" s="9">
        <f t="shared" si="56"/>
        <v>0.11649991769337284</v>
      </c>
      <c r="CT40" s="9">
        <v>0</v>
      </c>
      <c r="CU40" s="9">
        <v>0</v>
      </c>
      <c r="CV40" s="9">
        <f t="shared" si="57"/>
        <v>0</v>
      </c>
      <c r="CW40" s="9">
        <v>0</v>
      </c>
      <c r="CX40" s="9">
        <v>31.61</v>
      </c>
      <c r="CY40" s="9">
        <f t="shared" si="58"/>
        <v>0</v>
      </c>
      <c r="CZ40" s="9">
        <v>0</v>
      </c>
      <c r="DA40" s="9">
        <v>11.003238511240557</v>
      </c>
      <c r="DB40" s="9">
        <f t="shared" si="59"/>
        <v>0</v>
      </c>
      <c r="DC40" s="9">
        <v>0</v>
      </c>
      <c r="DD40" s="9">
        <v>0</v>
      </c>
      <c r="DE40" s="9">
        <v>0</v>
      </c>
      <c r="DF40" s="9">
        <v>0</v>
      </c>
      <c r="DG40" s="9">
        <v>0</v>
      </c>
      <c r="DH40" s="9">
        <v>0</v>
      </c>
      <c r="DI40" s="9">
        <v>0</v>
      </c>
      <c r="DJ40" s="9">
        <v>0</v>
      </c>
      <c r="DK40" s="9">
        <v>0</v>
      </c>
      <c r="DL40" s="9">
        <v>0</v>
      </c>
      <c r="DM40" s="9">
        <v>33.816713835563235</v>
      </c>
      <c r="DN40" s="9">
        <v>425.58468907566925</v>
      </c>
      <c r="DO40" s="9">
        <v>107.46997620240425</v>
      </c>
      <c r="DP40" s="9">
        <v>8.0319020332044673</v>
      </c>
      <c r="DQ40" s="9">
        <v>1.0626859076242419</v>
      </c>
      <c r="DR40" s="9">
        <v>0</v>
      </c>
      <c r="DS40" s="9">
        <v>0</v>
      </c>
      <c r="DT40" s="9">
        <v>0</v>
      </c>
      <c r="DU40" s="9">
        <v>0</v>
      </c>
      <c r="DV40" s="9">
        <v>0</v>
      </c>
      <c r="DW40" s="9">
        <v>31.04567837527954</v>
      </c>
      <c r="DX40" s="9">
        <v>93.756761758844391</v>
      </c>
      <c r="DY40" s="9">
        <v>16.409925109593999</v>
      </c>
      <c r="DZ40" s="9">
        <v>2.1308120752582185</v>
      </c>
      <c r="EA40" s="9">
        <v>0.82585002905098803</v>
      </c>
      <c r="EB40" s="9">
        <v>31.447348455531653</v>
      </c>
      <c r="EC40" s="9">
        <v>101.31696562939624</v>
      </c>
      <c r="ED40" s="9">
        <v>18.697582638639524</v>
      </c>
      <c r="EE40" s="9">
        <v>2.4221430479108066</v>
      </c>
      <c r="EF40" s="9">
        <v>0.84963574815620035</v>
      </c>
      <c r="EG40" s="9">
        <v>31.48750603425929</v>
      </c>
      <c r="EH40" s="9">
        <v>105.12504423703949</v>
      </c>
      <c r="EI40" s="9">
        <v>19.301727860491944</v>
      </c>
      <c r="EJ40" s="9">
        <v>2.5473088423369408</v>
      </c>
      <c r="EK40" s="9">
        <v>0.84963574815620035</v>
      </c>
      <c r="EL40" s="9">
        <v>0</v>
      </c>
      <c r="EM40" s="9">
        <v>0</v>
      </c>
      <c r="EN40" s="9">
        <v>0</v>
      </c>
      <c r="EO40" s="9">
        <v>0</v>
      </c>
      <c r="EP40" s="9">
        <v>0</v>
      </c>
      <c r="EQ40" s="9">
        <v>25.990423326453651</v>
      </c>
      <c r="ER40" s="9">
        <v>379.56915543569312</v>
      </c>
      <c r="ES40" s="9">
        <v>102.65905300708714</v>
      </c>
      <c r="ET40" s="9">
        <v>6.9495802230074846</v>
      </c>
      <c r="EU40" s="9">
        <v>0.92095764359664989</v>
      </c>
      <c r="EV40" s="9">
        <v>7.8262905091096275</v>
      </c>
      <c r="EW40" s="9">
        <v>46.015533639983722</v>
      </c>
      <c r="EX40" s="9">
        <v>4.8109231953313767</v>
      </c>
      <c r="EY40" s="9">
        <v>1.0823218101969836</v>
      </c>
      <c r="EZ40" s="9">
        <v>0.14172826402759198</v>
      </c>
      <c r="FA40" s="9">
        <v>0</v>
      </c>
      <c r="FB40" s="9">
        <v>0</v>
      </c>
      <c r="FC40" s="9">
        <v>0</v>
      </c>
      <c r="FD40" s="9">
        <v>0</v>
      </c>
      <c r="FE40" s="9">
        <v>0</v>
      </c>
      <c r="FF40" s="9">
        <v>26.614383681282824</v>
      </c>
      <c r="FG40" s="9">
        <v>387.18699357124126</v>
      </c>
      <c r="FH40" s="9">
        <v>103.26114139751439</v>
      </c>
      <c r="FI40" s="9">
        <v>7.0582545762283644</v>
      </c>
      <c r="FJ40" s="9">
        <v>0.92095764359664989</v>
      </c>
      <c r="FK40" s="9">
        <v>7.202330154280455</v>
      </c>
      <c r="FL40" s="9">
        <v>38.397695504430779</v>
      </c>
      <c r="FM40" s="9">
        <v>4.2088348049043605</v>
      </c>
      <c r="FN40" s="9">
        <v>0.97364745697610278</v>
      </c>
      <c r="FO40" s="9">
        <v>0.14172826402759198</v>
      </c>
      <c r="FP40" s="9">
        <v>0</v>
      </c>
      <c r="FQ40" s="9">
        <v>0</v>
      </c>
      <c r="FR40" s="9">
        <f t="shared" si="60"/>
        <v>0</v>
      </c>
      <c r="FS40" s="10">
        <v>0</v>
      </c>
      <c r="FT40" s="10">
        <v>0</v>
      </c>
      <c r="FU40" s="10">
        <v>0</v>
      </c>
      <c r="FV40" s="9">
        <v>0</v>
      </c>
      <c r="FW40" s="9">
        <v>1234.23</v>
      </c>
      <c r="FX40" s="9">
        <f t="shared" si="61"/>
        <v>0</v>
      </c>
    </row>
    <row r="41" spans="1:180" x14ac:dyDescent="0.35">
      <c r="A41" s="7">
        <v>113</v>
      </c>
      <c r="B41" s="7" t="s">
        <v>136</v>
      </c>
      <c r="C41" s="8">
        <v>130304.96000000001</v>
      </c>
      <c r="D41" s="10">
        <v>2184.35</v>
      </c>
      <c r="E41" s="12">
        <f t="shared" si="31"/>
        <v>1.6763368025284686</v>
      </c>
      <c r="F41" s="10">
        <f t="shared" si="32"/>
        <v>4751.6116715208691</v>
      </c>
      <c r="G41" s="12">
        <v>1963.0425498293532</v>
      </c>
      <c r="H41" s="12">
        <v>1862.9665634606436</v>
      </c>
      <c r="I41" s="12">
        <v>595.06253009022782</v>
      </c>
      <c r="J41" s="12">
        <v>169.26227683077016</v>
      </c>
      <c r="K41" s="12">
        <v>161.27775130987467</v>
      </c>
      <c r="L41" s="9">
        <v>0</v>
      </c>
      <c r="M41" s="9">
        <v>0</v>
      </c>
      <c r="N41" s="9">
        <f t="shared" si="33"/>
        <v>0</v>
      </c>
      <c r="O41" s="9">
        <v>0</v>
      </c>
      <c r="P41" s="9">
        <v>0</v>
      </c>
      <c r="Q41" s="9">
        <f t="shared" si="34"/>
        <v>0</v>
      </c>
      <c r="R41" s="9">
        <v>670.99</v>
      </c>
      <c r="S41" s="9">
        <v>31614.66</v>
      </c>
      <c r="T41" s="9">
        <f t="shared" si="35"/>
        <v>2.1224014428749194</v>
      </c>
      <c r="U41" s="9">
        <v>497.64</v>
      </c>
      <c r="V41" s="9">
        <v>13904.68</v>
      </c>
      <c r="W41" s="9">
        <f t="shared" si="36"/>
        <v>3.5789388896400349</v>
      </c>
      <c r="X41" s="9">
        <v>68.47</v>
      </c>
      <c r="Y41" s="9">
        <v>5163.08</v>
      </c>
      <c r="Z41" s="9">
        <f t="shared" si="37"/>
        <v>1.3261464087327719</v>
      </c>
      <c r="AA41" s="9">
        <v>0</v>
      </c>
      <c r="AB41" s="9">
        <v>0</v>
      </c>
      <c r="AC41" s="9">
        <f t="shared" si="38"/>
        <v>0</v>
      </c>
      <c r="AD41" s="9">
        <v>15.23</v>
      </c>
      <c r="AE41" s="9">
        <v>93.42</v>
      </c>
      <c r="AF41" s="9">
        <f t="shared" si="39"/>
        <v>16.302718903874972</v>
      </c>
      <c r="AG41" s="9">
        <v>1107.6600000000001</v>
      </c>
      <c r="AH41" s="9">
        <v>1107.6600000000001</v>
      </c>
      <c r="AI41" s="9">
        <f t="shared" si="40"/>
        <v>100</v>
      </c>
      <c r="AJ41" s="9">
        <v>0</v>
      </c>
      <c r="AK41" s="9">
        <v>3.2</v>
      </c>
      <c r="AL41" s="9">
        <f t="shared" si="41"/>
        <v>0</v>
      </c>
      <c r="AM41" s="9">
        <v>0</v>
      </c>
      <c r="AN41" s="9">
        <v>1.54</v>
      </c>
      <c r="AO41" s="9">
        <f t="shared" si="42"/>
        <v>0</v>
      </c>
      <c r="AP41" s="9">
        <v>0</v>
      </c>
      <c r="AQ41" s="9">
        <v>0</v>
      </c>
      <c r="AR41" s="9">
        <f t="shared" si="43"/>
        <v>0</v>
      </c>
      <c r="AS41" s="9">
        <v>17.956223106213134</v>
      </c>
      <c r="AT41" s="9">
        <v>16.704618738911815</v>
      </c>
      <c r="AU41" s="9">
        <v>28.060955521048701</v>
      </c>
      <c r="AV41" s="9">
        <v>382.34132759413109</v>
      </c>
      <c r="AW41" s="9">
        <v>77.698156602894954</v>
      </c>
      <c r="AX41" s="9">
        <v>41.525918017002098</v>
      </c>
      <c r="AY41" s="9">
        <v>0</v>
      </c>
      <c r="AZ41" s="9">
        <v>0</v>
      </c>
      <c r="BA41" s="9">
        <v>0</v>
      </c>
      <c r="BB41" s="9">
        <v>0</v>
      </c>
      <c r="BC41" s="9">
        <v>0</v>
      </c>
      <c r="BD41" s="9">
        <v>0</v>
      </c>
      <c r="BE41" s="9">
        <v>0</v>
      </c>
      <c r="BF41" s="9">
        <v>0</v>
      </c>
      <c r="BG41" s="9">
        <v>32.82</v>
      </c>
      <c r="BH41" s="9">
        <v>188.01</v>
      </c>
      <c r="BI41" s="9">
        <f t="shared" si="44"/>
        <v>17.456518270304773</v>
      </c>
      <c r="BJ41" s="9">
        <v>12.05</v>
      </c>
      <c r="BK41" s="9">
        <v>86.06</v>
      </c>
      <c r="BL41" s="9">
        <f t="shared" si="45"/>
        <v>14.00185916802231</v>
      </c>
      <c r="BM41" s="9">
        <v>20.190000000000001</v>
      </c>
      <c r="BN41" s="9">
        <v>189.39</v>
      </c>
      <c r="BO41" s="9">
        <f t="shared" si="46"/>
        <v>10.660541739268179</v>
      </c>
      <c r="BP41" s="10">
        <v>84</v>
      </c>
      <c r="BQ41" s="10">
        <v>374</v>
      </c>
      <c r="BR41" s="9">
        <f t="shared" si="47"/>
        <v>22.459893048128343</v>
      </c>
      <c r="BS41" s="9">
        <v>1569.33</v>
      </c>
      <c r="BT41" s="9">
        <v>4452.42</v>
      </c>
      <c r="BU41" s="9">
        <f t="shared" si="48"/>
        <v>35.24667484199604</v>
      </c>
      <c r="BV41" s="9">
        <v>437.7</v>
      </c>
      <c r="BW41" s="9">
        <v>2239.23</v>
      </c>
      <c r="BX41" s="9">
        <f t="shared" si="49"/>
        <v>19.546897817553354</v>
      </c>
      <c r="BY41" s="9">
        <v>78.959999999999994</v>
      </c>
      <c r="BZ41" s="9">
        <v>658.71</v>
      </c>
      <c r="CA41" s="9">
        <f t="shared" si="50"/>
        <v>11.987065628273442</v>
      </c>
      <c r="CB41" s="10">
        <v>0</v>
      </c>
      <c r="CC41" s="10">
        <v>0</v>
      </c>
      <c r="CD41" s="10">
        <f t="shared" si="51"/>
        <v>0</v>
      </c>
      <c r="CE41" s="10">
        <v>1</v>
      </c>
      <c r="CF41" s="10">
        <v>2</v>
      </c>
      <c r="CG41" s="10">
        <f t="shared" si="52"/>
        <v>50</v>
      </c>
      <c r="CH41" s="9">
        <v>17.014420267647612</v>
      </c>
      <c r="CI41" s="9">
        <v>42.924505441516253</v>
      </c>
      <c r="CJ41" s="9">
        <f t="shared" si="53"/>
        <v>39.638011184146102</v>
      </c>
      <c r="CK41" s="9">
        <v>26.794729812712497</v>
      </c>
      <c r="CL41" s="9">
        <v>71.714981666365986</v>
      </c>
      <c r="CM41" s="9">
        <f t="shared" si="54"/>
        <v>37.362806473781909</v>
      </c>
      <c r="CN41" s="9">
        <v>5.258154812024995</v>
      </c>
      <c r="CO41" s="9">
        <v>23.140907630068945</v>
      </c>
      <c r="CP41" s="9">
        <f t="shared" si="55"/>
        <v>22.722336116119443</v>
      </c>
      <c r="CQ41" s="9">
        <v>95.342305374379237</v>
      </c>
      <c r="CR41" s="9">
        <v>574.25314249076553</v>
      </c>
      <c r="CS41" s="9">
        <f t="shared" si="56"/>
        <v>16.60283563461952</v>
      </c>
      <c r="CT41" s="9">
        <v>5.7098016377041603</v>
      </c>
      <c r="CU41" s="9">
        <v>12.21126080574818</v>
      </c>
      <c r="CV41" s="9">
        <f t="shared" si="57"/>
        <v>46.758493889643226</v>
      </c>
      <c r="CW41" s="9">
        <v>115.37</v>
      </c>
      <c r="CX41" s="9">
        <v>486.84000000000003</v>
      </c>
      <c r="CY41" s="9">
        <f t="shared" si="58"/>
        <v>23.69772409826637</v>
      </c>
      <c r="CZ41" s="9">
        <v>0</v>
      </c>
      <c r="DA41" s="9">
        <v>0.15560103210138551</v>
      </c>
      <c r="DB41" s="9">
        <f t="shared" si="59"/>
        <v>0</v>
      </c>
      <c r="DC41" s="9">
        <v>46.292243289517664</v>
      </c>
      <c r="DD41" s="9">
        <v>7.9963555868463816</v>
      </c>
      <c r="DE41" s="9">
        <v>24.891516413800765</v>
      </c>
      <c r="DF41" s="9">
        <v>25.480683573662784</v>
      </c>
      <c r="DG41" s="9">
        <v>39.551238472896678</v>
      </c>
      <c r="DH41" s="9">
        <v>0</v>
      </c>
      <c r="DI41" s="9">
        <v>0</v>
      </c>
      <c r="DJ41" s="9">
        <v>0</v>
      </c>
      <c r="DK41" s="9">
        <v>0</v>
      </c>
      <c r="DL41" s="9">
        <v>0</v>
      </c>
      <c r="DM41" s="9">
        <v>1963.0425568827127</v>
      </c>
      <c r="DN41" s="9">
        <v>1862.9665589410124</v>
      </c>
      <c r="DO41" s="9">
        <v>595.06253018644452</v>
      </c>
      <c r="DP41" s="9">
        <v>169.26227731045753</v>
      </c>
      <c r="DQ41" s="9">
        <v>161.27775130988027</v>
      </c>
      <c r="DR41" s="9">
        <v>0</v>
      </c>
      <c r="DS41" s="9">
        <v>0</v>
      </c>
      <c r="DT41" s="9">
        <v>0</v>
      </c>
      <c r="DU41" s="9">
        <v>0</v>
      </c>
      <c r="DV41" s="9">
        <v>0</v>
      </c>
      <c r="DW41" s="9">
        <v>499.42036301684033</v>
      </c>
      <c r="DX41" s="9">
        <v>295.49603086071193</v>
      </c>
      <c r="DY41" s="9">
        <v>69.696418863006684</v>
      </c>
      <c r="DZ41" s="9">
        <v>45.739592313959875</v>
      </c>
      <c r="EA41" s="9">
        <v>35.49172460051502</v>
      </c>
      <c r="EB41" s="9">
        <v>501.73581598266543</v>
      </c>
      <c r="EC41" s="9">
        <v>314.24539574442514</v>
      </c>
      <c r="ED41" s="9">
        <v>76.044368902841029</v>
      </c>
      <c r="EE41" s="9">
        <v>51.315156929058695</v>
      </c>
      <c r="EF41" s="9">
        <v>39.968223695740896</v>
      </c>
      <c r="EG41" s="9">
        <v>503.00975557012191</v>
      </c>
      <c r="EH41" s="9">
        <v>322.45265708900092</v>
      </c>
      <c r="EI41" s="9">
        <v>79.532347890916796</v>
      </c>
      <c r="EJ41" s="9">
        <v>53.945722129720728</v>
      </c>
      <c r="EK41" s="9">
        <v>42.291575748858769</v>
      </c>
      <c r="EL41" s="9">
        <v>0</v>
      </c>
      <c r="EM41" s="9">
        <v>0</v>
      </c>
      <c r="EN41" s="9">
        <v>0</v>
      </c>
      <c r="EO41" s="9">
        <v>0</v>
      </c>
      <c r="EP41" s="9">
        <v>0</v>
      </c>
      <c r="EQ41" s="9">
        <v>1636.4615697929889</v>
      </c>
      <c r="ER41" s="9">
        <v>1596.3705372409445</v>
      </c>
      <c r="ES41" s="9">
        <v>558.23605462219632</v>
      </c>
      <c r="ET41" s="9">
        <v>166.01945842666032</v>
      </c>
      <c r="EU41" s="9">
        <v>160.79799537594477</v>
      </c>
      <c r="EV41" s="9">
        <v>326.58098587371444</v>
      </c>
      <c r="EW41" s="9">
        <v>266.59602160268037</v>
      </c>
      <c r="EX41" s="9">
        <v>36.826475468040677</v>
      </c>
      <c r="EY41" s="9">
        <v>3.242818404109975</v>
      </c>
      <c r="EZ41" s="9">
        <v>0.47975593393136262</v>
      </c>
      <c r="FA41" s="9">
        <v>0</v>
      </c>
      <c r="FB41" s="9">
        <v>0</v>
      </c>
      <c r="FC41" s="9">
        <v>0</v>
      </c>
      <c r="FD41" s="9">
        <v>0</v>
      </c>
      <c r="FE41" s="9">
        <v>0</v>
      </c>
      <c r="FF41" s="9">
        <v>1156.6666532792567</v>
      </c>
      <c r="FG41" s="9">
        <v>1055.4702032244963</v>
      </c>
      <c r="FH41" s="9">
        <v>418.42902016550653</v>
      </c>
      <c r="FI41" s="9">
        <v>143.61680831638014</v>
      </c>
      <c r="FJ41" s="9">
        <v>146.05451146125486</v>
      </c>
      <c r="FK41" s="9">
        <v>806.3759023874436</v>
      </c>
      <c r="FL41" s="9">
        <v>807.49635561910429</v>
      </c>
      <c r="FM41" s="9">
        <v>176.6335099247398</v>
      </c>
      <c r="FN41" s="9">
        <v>25.645468514390096</v>
      </c>
      <c r="FO41" s="9">
        <v>15.223239848621731</v>
      </c>
      <c r="FP41" s="9">
        <v>0</v>
      </c>
      <c r="FQ41" s="9">
        <v>0</v>
      </c>
      <c r="FR41" s="9">
        <f t="shared" si="60"/>
        <v>0</v>
      </c>
      <c r="FS41" s="10">
        <v>2</v>
      </c>
      <c r="FT41" s="10">
        <v>0</v>
      </c>
      <c r="FU41" s="10">
        <v>0</v>
      </c>
      <c r="FV41" s="9">
        <v>17.510000000000002</v>
      </c>
      <c r="FW41" s="9">
        <v>237.51</v>
      </c>
      <c r="FX41" s="9">
        <f t="shared" si="61"/>
        <v>7.3723211654246148</v>
      </c>
    </row>
    <row r="42" spans="1:180" x14ac:dyDescent="0.35">
      <c r="A42" s="7">
        <v>87</v>
      </c>
      <c r="B42" s="7" t="s">
        <v>110</v>
      </c>
      <c r="C42" s="8">
        <v>31755.57</v>
      </c>
      <c r="D42" s="10">
        <v>455.79</v>
      </c>
      <c r="E42" s="12">
        <f t="shared" si="31"/>
        <v>1.4353072547587715</v>
      </c>
      <c r="F42" s="10">
        <f t="shared" si="32"/>
        <v>825.11676873889849</v>
      </c>
      <c r="G42" s="12">
        <v>122.44475321403337</v>
      </c>
      <c r="H42" s="12">
        <v>319.34810857192866</v>
      </c>
      <c r="I42" s="12">
        <v>237.91402101737603</v>
      </c>
      <c r="J42" s="12">
        <v>73.885551188340713</v>
      </c>
      <c r="K42" s="12">
        <v>71.524334747219626</v>
      </c>
      <c r="L42" s="9">
        <v>45.71</v>
      </c>
      <c r="M42" s="9">
        <v>899.91000000000008</v>
      </c>
      <c r="N42" s="9">
        <f t="shared" si="33"/>
        <v>5.0793968285717455</v>
      </c>
      <c r="O42" s="9">
        <v>96.36</v>
      </c>
      <c r="P42" s="9">
        <v>3525.03</v>
      </c>
      <c r="Q42" s="9">
        <f t="shared" si="34"/>
        <v>2.7335937566488795</v>
      </c>
      <c r="R42" s="9">
        <v>45.62</v>
      </c>
      <c r="S42" s="9">
        <v>3929.1099999999997</v>
      </c>
      <c r="T42" s="9">
        <f t="shared" si="35"/>
        <v>1.1610771905087922</v>
      </c>
      <c r="U42" s="9">
        <v>9.5299999999999994</v>
      </c>
      <c r="V42" s="9">
        <v>12486.26</v>
      </c>
      <c r="W42" s="9">
        <f t="shared" si="36"/>
        <v>7.6323895225632002E-2</v>
      </c>
      <c r="X42" s="9">
        <v>0</v>
      </c>
      <c r="Y42" s="9">
        <v>0</v>
      </c>
      <c r="Z42" s="9">
        <f t="shared" si="37"/>
        <v>0</v>
      </c>
      <c r="AA42" s="9">
        <v>0</v>
      </c>
      <c r="AB42" s="9">
        <v>0</v>
      </c>
      <c r="AC42" s="9">
        <f t="shared" si="38"/>
        <v>0</v>
      </c>
      <c r="AD42" s="9">
        <v>0</v>
      </c>
      <c r="AE42" s="9">
        <v>0</v>
      </c>
      <c r="AF42" s="9">
        <f t="shared" si="39"/>
        <v>0</v>
      </c>
      <c r="AG42" s="9">
        <v>0</v>
      </c>
      <c r="AH42" s="9">
        <v>0</v>
      </c>
      <c r="AI42" s="9">
        <f t="shared" si="40"/>
        <v>0</v>
      </c>
      <c r="AJ42" s="9">
        <v>0</v>
      </c>
      <c r="AK42" s="9">
        <v>0</v>
      </c>
      <c r="AL42" s="9">
        <f t="shared" si="41"/>
        <v>0</v>
      </c>
      <c r="AM42" s="9">
        <v>0</v>
      </c>
      <c r="AN42" s="9">
        <v>0</v>
      </c>
      <c r="AO42" s="9">
        <f t="shared" si="42"/>
        <v>0</v>
      </c>
      <c r="AP42" s="9">
        <v>0</v>
      </c>
      <c r="AQ42" s="9">
        <v>0</v>
      </c>
      <c r="AR42" s="9">
        <f t="shared" si="43"/>
        <v>0</v>
      </c>
      <c r="AS42" s="9">
        <v>17.291502027983061</v>
      </c>
      <c r="AT42" s="9">
        <v>15.992682326235252</v>
      </c>
      <c r="AU42" s="9">
        <v>13.923635106117633</v>
      </c>
      <c r="AV42" s="9">
        <v>188.02826119895335</v>
      </c>
      <c r="AW42" s="9">
        <v>40.521196331469227</v>
      </c>
      <c r="AX42" s="9">
        <v>32.104551070032869</v>
      </c>
      <c r="AY42" s="9">
        <v>2.6659449097771275</v>
      </c>
      <c r="AZ42" s="9">
        <v>3.9724233769661152E-2</v>
      </c>
      <c r="BA42" s="9">
        <v>0</v>
      </c>
      <c r="BB42" s="9">
        <v>0</v>
      </c>
      <c r="BC42" s="9">
        <v>8.390589176174494</v>
      </c>
      <c r="BD42" s="9">
        <v>0</v>
      </c>
      <c r="BE42" s="9">
        <v>0</v>
      </c>
      <c r="BF42" s="9">
        <v>0</v>
      </c>
      <c r="BG42" s="9">
        <v>9.24</v>
      </c>
      <c r="BH42" s="9">
        <v>396.06</v>
      </c>
      <c r="BI42" s="9">
        <f t="shared" si="44"/>
        <v>2.3329798515376456</v>
      </c>
      <c r="BJ42" s="9">
        <v>5.79</v>
      </c>
      <c r="BK42" s="9">
        <v>121.85000000000001</v>
      </c>
      <c r="BL42" s="9">
        <f t="shared" si="45"/>
        <v>4.7517439474764052</v>
      </c>
      <c r="BM42" s="9">
        <v>99.72</v>
      </c>
      <c r="BN42" s="9">
        <v>1252.99</v>
      </c>
      <c r="BO42" s="9">
        <f t="shared" si="46"/>
        <v>7.9585631170240783</v>
      </c>
      <c r="BP42" s="10">
        <v>12</v>
      </c>
      <c r="BQ42" s="10">
        <v>28</v>
      </c>
      <c r="BR42" s="9">
        <f t="shared" si="47"/>
        <v>42.857142857142854</v>
      </c>
      <c r="BS42" s="9">
        <v>8.4600000000000009</v>
      </c>
      <c r="BT42" s="9">
        <v>12.180000000000001</v>
      </c>
      <c r="BU42" s="9">
        <f t="shared" si="48"/>
        <v>69.458128078817737</v>
      </c>
      <c r="BV42" s="9">
        <v>19.059999999999999</v>
      </c>
      <c r="BW42" s="9">
        <v>37.82</v>
      </c>
      <c r="BX42" s="9">
        <f t="shared" si="49"/>
        <v>50.396615547329446</v>
      </c>
      <c r="BY42" s="9">
        <v>332.49</v>
      </c>
      <c r="BZ42" s="9">
        <v>690.99</v>
      </c>
      <c r="CA42" s="9">
        <f t="shared" si="50"/>
        <v>48.117917770155863</v>
      </c>
      <c r="CB42" s="10">
        <v>0</v>
      </c>
      <c r="CC42" s="10">
        <v>0</v>
      </c>
      <c r="CD42" s="10">
        <f t="shared" si="51"/>
        <v>0</v>
      </c>
      <c r="CE42" s="10">
        <v>0</v>
      </c>
      <c r="CF42" s="10">
        <v>0</v>
      </c>
      <c r="CG42" s="10">
        <f t="shared" si="52"/>
        <v>0</v>
      </c>
      <c r="CH42" s="9">
        <v>1.9604746257081429</v>
      </c>
      <c r="CI42" s="9">
        <v>25.458959911404254</v>
      </c>
      <c r="CJ42" s="9">
        <f t="shared" si="53"/>
        <v>7.7005291360310251</v>
      </c>
      <c r="CK42" s="9">
        <v>0.87701347357062442</v>
      </c>
      <c r="CL42" s="9">
        <v>8.2338111819027606</v>
      </c>
      <c r="CM42" s="9">
        <f t="shared" si="54"/>
        <v>10.651367321833028</v>
      </c>
      <c r="CN42" s="9">
        <v>3.1346105353002036</v>
      </c>
      <c r="CO42" s="9">
        <v>72.742666139959951</v>
      </c>
      <c r="CP42" s="9">
        <f t="shared" si="55"/>
        <v>4.3091774080277467</v>
      </c>
      <c r="CQ42" s="9">
        <v>20.336276641401948</v>
      </c>
      <c r="CR42" s="9">
        <v>346.75483645925692</v>
      </c>
      <c r="CS42" s="9">
        <f t="shared" si="56"/>
        <v>5.8647420318797554</v>
      </c>
      <c r="CT42" s="9">
        <v>0</v>
      </c>
      <c r="CU42" s="9">
        <v>0</v>
      </c>
      <c r="CV42" s="9">
        <f t="shared" si="57"/>
        <v>0</v>
      </c>
      <c r="CW42" s="9">
        <v>1.02</v>
      </c>
      <c r="CX42" s="9">
        <v>211.99</v>
      </c>
      <c r="CY42" s="9">
        <f t="shared" si="58"/>
        <v>0.48115477145148355</v>
      </c>
      <c r="CZ42" s="9">
        <v>0.506128199289269</v>
      </c>
      <c r="DA42" s="9">
        <v>4.7607537518292791</v>
      </c>
      <c r="DB42" s="9">
        <f t="shared" si="59"/>
        <v>10.631261889880221</v>
      </c>
      <c r="DC42" s="9">
        <v>3.9495108703164505</v>
      </c>
      <c r="DD42" s="9">
        <v>0</v>
      </c>
      <c r="DE42" s="9">
        <v>0.28095728614274679</v>
      </c>
      <c r="DF42" s="9">
        <v>1.396660332850062</v>
      </c>
      <c r="DG42" s="9">
        <v>3.0472214298259752</v>
      </c>
      <c r="DH42" s="9">
        <v>0</v>
      </c>
      <c r="DI42" s="9">
        <v>0</v>
      </c>
      <c r="DJ42" s="9">
        <v>0</v>
      </c>
      <c r="DK42" s="9">
        <v>0</v>
      </c>
      <c r="DL42" s="9">
        <v>0</v>
      </c>
      <c r="DM42" s="9">
        <v>101.31732346351755</v>
      </c>
      <c r="DN42" s="9">
        <v>230.33474279430396</v>
      </c>
      <c r="DO42" s="9">
        <v>187.03586350249654</v>
      </c>
      <c r="DP42" s="9">
        <v>50.472022147706902</v>
      </c>
      <c r="DQ42" s="9">
        <v>60.623025487830567</v>
      </c>
      <c r="DR42" s="9">
        <v>21.127426932723907</v>
      </c>
      <c r="DS42" s="9">
        <v>89.013368014304774</v>
      </c>
      <c r="DT42" s="9">
        <v>50.878157448346528</v>
      </c>
      <c r="DU42" s="9">
        <v>23.413529040637354</v>
      </c>
      <c r="DV42" s="9">
        <v>10.901309259404108</v>
      </c>
      <c r="DW42" s="9">
        <v>104.12216170784018</v>
      </c>
      <c r="DX42" s="9">
        <v>44.823869964449678</v>
      </c>
      <c r="DY42" s="9">
        <v>30.847244400457981</v>
      </c>
      <c r="DZ42" s="9">
        <v>18.823625574084943</v>
      </c>
      <c r="EA42" s="9">
        <v>15.17226730148638</v>
      </c>
      <c r="EB42" s="9">
        <v>104.6207103942706</v>
      </c>
      <c r="EC42" s="9">
        <v>46.733970795866988</v>
      </c>
      <c r="ED42" s="9">
        <v>32.617163300107407</v>
      </c>
      <c r="EE42" s="9">
        <v>19.643195881618663</v>
      </c>
      <c r="EF42" s="9">
        <v>15.829521883776456</v>
      </c>
      <c r="EG42" s="9">
        <v>104.61837661978733</v>
      </c>
      <c r="EH42" s="9">
        <v>47.182411823159946</v>
      </c>
      <c r="EI42" s="9">
        <v>32.917171163642294</v>
      </c>
      <c r="EJ42" s="9">
        <v>19.811432647200938</v>
      </c>
      <c r="EK42" s="9">
        <v>16.013337740564708</v>
      </c>
      <c r="EL42" s="9">
        <v>0</v>
      </c>
      <c r="EM42" s="9">
        <v>0</v>
      </c>
      <c r="EN42" s="9">
        <v>0</v>
      </c>
      <c r="EO42" s="9">
        <v>0</v>
      </c>
      <c r="EP42" s="9">
        <v>0</v>
      </c>
      <c r="EQ42" s="9">
        <v>29.700159410555301</v>
      </c>
      <c r="ER42" s="9">
        <v>143.105098881743</v>
      </c>
      <c r="ES42" s="9">
        <v>118.56586822115628</v>
      </c>
      <c r="ET42" s="9">
        <v>29.511061880074376</v>
      </c>
      <c r="EU42" s="9">
        <v>13.184981465565835</v>
      </c>
      <c r="EV42" s="9">
        <v>92.740988070521723</v>
      </c>
      <c r="EW42" s="9">
        <v>174.12140088982116</v>
      </c>
      <c r="EX42" s="9">
        <v>117.93403205953281</v>
      </c>
      <c r="EY42" s="9">
        <v>44.009552708119912</v>
      </c>
      <c r="EZ42" s="9">
        <v>57.528295279688791</v>
      </c>
      <c r="FA42" s="9">
        <v>0</v>
      </c>
      <c r="FB42" s="9">
        <v>0</v>
      </c>
      <c r="FC42" s="9">
        <v>0</v>
      </c>
      <c r="FD42" s="9">
        <v>0</v>
      </c>
      <c r="FE42" s="9">
        <v>0</v>
      </c>
      <c r="FF42" s="9">
        <v>29.700159410555301</v>
      </c>
      <c r="FG42" s="9">
        <v>143.105098881743</v>
      </c>
      <c r="FH42" s="9">
        <v>118.56586822115628</v>
      </c>
      <c r="FI42" s="9">
        <v>29.511061880074376</v>
      </c>
      <c r="FJ42" s="9">
        <v>13.184981465565835</v>
      </c>
      <c r="FK42" s="9">
        <v>92.740988070521723</v>
      </c>
      <c r="FL42" s="9">
        <v>174.12140088982116</v>
      </c>
      <c r="FM42" s="9">
        <v>117.93403205953281</v>
      </c>
      <c r="FN42" s="9">
        <v>44.009552708119912</v>
      </c>
      <c r="FO42" s="9">
        <v>57.528295279688791</v>
      </c>
      <c r="FP42" s="9">
        <v>0</v>
      </c>
      <c r="FQ42" s="9">
        <v>0</v>
      </c>
      <c r="FR42" s="9">
        <f t="shared" si="60"/>
        <v>0</v>
      </c>
      <c r="FS42" s="10">
        <v>0</v>
      </c>
      <c r="FT42" s="10">
        <v>0</v>
      </c>
      <c r="FU42" s="10">
        <v>0</v>
      </c>
      <c r="FV42" s="9">
        <v>0</v>
      </c>
      <c r="FW42" s="9">
        <v>165.56</v>
      </c>
      <c r="FX42" s="9">
        <f t="shared" si="61"/>
        <v>0</v>
      </c>
    </row>
    <row r="43" spans="1:180" x14ac:dyDescent="0.35">
      <c r="A43" s="7">
        <v>132</v>
      </c>
      <c r="B43" s="7" t="s">
        <v>155</v>
      </c>
      <c r="C43" s="8">
        <v>14860.25</v>
      </c>
      <c r="D43" s="10">
        <v>35.630000000000003</v>
      </c>
      <c r="E43" s="12">
        <f t="shared" si="31"/>
        <v>0.23976716407866627</v>
      </c>
      <c r="F43" s="10">
        <f t="shared" si="32"/>
        <v>336.85311041933784</v>
      </c>
      <c r="G43" s="12">
        <v>49.545203280392258</v>
      </c>
      <c r="H43" s="12">
        <v>209.32625537177577</v>
      </c>
      <c r="I43" s="12">
        <v>68.137317714660824</v>
      </c>
      <c r="J43" s="12">
        <v>6.0253296901887312</v>
      </c>
      <c r="K43" s="12">
        <v>3.8190043623202294</v>
      </c>
      <c r="L43" s="9">
        <v>0</v>
      </c>
      <c r="M43" s="9">
        <v>0</v>
      </c>
      <c r="N43" s="9">
        <f t="shared" si="33"/>
        <v>0</v>
      </c>
      <c r="O43" s="9">
        <v>0</v>
      </c>
      <c r="P43" s="9">
        <v>0</v>
      </c>
      <c r="Q43" s="9">
        <f t="shared" si="34"/>
        <v>0</v>
      </c>
      <c r="R43" s="9">
        <v>11.99</v>
      </c>
      <c r="S43" s="9">
        <v>9145.89</v>
      </c>
      <c r="T43" s="9">
        <f t="shared" si="35"/>
        <v>0.13109713762137967</v>
      </c>
      <c r="U43" s="9">
        <v>0.65</v>
      </c>
      <c r="V43" s="9">
        <v>3040.8</v>
      </c>
      <c r="W43" s="9">
        <f t="shared" si="36"/>
        <v>2.1375953696395684E-2</v>
      </c>
      <c r="X43" s="9">
        <v>0</v>
      </c>
      <c r="Y43" s="9">
        <v>0</v>
      </c>
      <c r="Z43" s="9">
        <f t="shared" si="37"/>
        <v>0</v>
      </c>
      <c r="AA43" s="9">
        <v>0</v>
      </c>
      <c r="AB43" s="9">
        <v>0</v>
      </c>
      <c r="AC43" s="9">
        <f t="shared" si="38"/>
        <v>0</v>
      </c>
      <c r="AD43" s="9">
        <v>0</v>
      </c>
      <c r="AE43" s="9">
        <v>0</v>
      </c>
      <c r="AF43" s="9">
        <f t="shared" si="39"/>
        <v>0</v>
      </c>
      <c r="AG43" s="9">
        <v>0</v>
      </c>
      <c r="AH43" s="9">
        <v>0</v>
      </c>
      <c r="AI43" s="9">
        <f t="shared" si="40"/>
        <v>0</v>
      </c>
      <c r="AJ43" s="9">
        <v>0</v>
      </c>
      <c r="AK43" s="9">
        <v>0</v>
      </c>
      <c r="AL43" s="9">
        <f t="shared" si="41"/>
        <v>0</v>
      </c>
      <c r="AM43" s="9">
        <v>0</v>
      </c>
      <c r="AN43" s="9">
        <v>0</v>
      </c>
      <c r="AO43" s="9">
        <f t="shared" si="42"/>
        <v>0</v>
      </c>
      <c r="AP43" s="9">
        <v>0</v>
      </c>
      <c r="AQ43" s="9">
        <v>0</v>
      </c>
      <c r="AR43" s="9">
        <f t="shared" si="43"/>
        <v>0</v>
      </c>
      <c r="AS43" s="9">
        <v>16.677650515213159</v>
      </c>
      <c r="AT43" s="9">
        <v>2.9355884806658441</v>
      </c>
      <c r="AU43" s="9">
        <v>1.8666889503097897</v>
      </c>
      <c r="AV43" s="9">
        <v>14.551214825420729</v>
      </c>
      <c r="AW43" s="9">
        <v>1.3434620169179079</v>
      </c>
      <c r="AX43" s="9">
        <v>1.0744179103116558</v>
      </c>
      <c r="AY43" s="9">
        <v>13.626922566719763</v>
      </c>
      <c r="AZ43" s="9">
        <v>0</v>
      </c>
      <c r="BA43" s="9">
        <v>0</v>
      </c>
      <c r="BB43" s="9">
        <v>6.0129376226702274</v>
      </c>
      <c r="BC43" s="9">
        <v>4.8888507424931023</v>
      </c>
      <c r="BD43" s="9">
        <v>0</v>
      </c>
      <c r="BE43" s="9">
        <v>0</v>
      </c>
      <c r="BF43" s="9">
        <v>0</v>
      </c>
      <c r="BG43" s="9">
        <v>0</v>
      </c>
      <c r="BH43" s="9">
        <v>0</v>
      </c>
      <c r="BI43" s="9">
        <f t="shared" si="44"/>
        <v>0</v>
      </c>
      <c r="BJ43" s="9">
        <v>0</v>
      </c>
      <c r="BK43" s="9">
        <v>2.56</v>
      </c>
      <c r="BL43" s="9">
        <f t="shared" si="45"/>
        <v>0</v>
      </c>
      <c r="BM43" s="9">
        <v>0</v>
      </c>
      <c r="BN43" s="9">
        <v>0</v>
      </c>
      <c r="BO43" s="9">
        <f t="shared" si="46"/>
        <v>0</v>
      </c>
      <c r="BP43" s="10">
        <v>0</v>
      </c>
      <c r="BQ43" s="10">
        <v>0</v>
      </c>
      <c r="BR43" s="9">
        <f t="shared" si="47"/>
        <v>0</v>
      </c>
      <c r="BS43" s="9">
        <v>23.32</v>
      </c>
      <c r="BT43" s="9">
        <v>47.53</v>
      </c>
      <c r="BU43" s="9">
        <f t="shared" si="48"/>
        <v>49.063749211024614</v>
      </c>
      <c r="BV43" s="9">
        <v>3.93</v>
      </c>
      <c r="BW43" s="9">
        <v>4.07</v>
      </c>
      <c r="BX43" s="9">
        <f t="shared" si="49"/>
        <v>96.560196560196559</v>
      </c>
      <c r="BY43" s="9">
        <v>8.3800000000000008</v>
      </c>
      <c r="BZ43" s="9">
        <v>43.59</v>
      </c>
      <c r="CA43" s="9">
        <f t="shared" si="50"/>
        <v>19.224592796512962</v>
      </c>
      <c r="CB43" s="10">
        <v>0</v>
      </c>
      <c r="CC43" s="10">
        <v>0</v>
      </c>
      <c r="CD43" s="10">
        <f t="shared" si="51"/>
        <v>0</v>
      </c>
      <c r="CE43" s="10">
        <v>0</v>
      </c>
      <c r="CF43" s="10">
        <v>2</v>
      </c>
      <c r="CG43" s="10">
        <f t="shared" si="52"/>
        <v>0</v>
      </c>
      <c r="CH43" s="9">
        <v>0</v>
      </c>
      <c r="CI43" s="9">
        <v>0</v>
      </c>
      <c r="CJ43" s="9">
        <f t="shared" si="53"/>
        <v>0</v>
      </c>
      <c r="CK43" s="9">
        <v>0</v>
      </c>
      <c r="CL43" s="9">
        <v>0</v>
      </c>
      <c r="CM43" s="9">
        <f t="shared" si="54"/>
        <v>0</v>
      </c>
      <c r="CN43" s="9">
        <v>0.25822908909993136</v>
      </c>
      <c r="CO43" s="9">
        <v>20.629691406973873</v>
      </c>
      <c r="CP43" s="9">
        <f t="shared" si="55"/>
        <v>1.2517351035732747</v>
      </c>
      <c r="CQ43" s="9">
        <v>0.56512020052941681</v>
      </c>
      <c r="CR43" s="9">
        <v>26.373681865970322</v>
      </c>
      <c r="CS43" s="9">
        <f t="shared" si="56"/>
        <v>2.1427429184947639</v>
      </c>
      <c r="CT43" s="9">
        <v>0</v>
      </c>
      <c r="CU43" s="9">
        <v>0</v>
      </c>
      <c r="CV43" s="9">
        <f t="shared" si="57"/>
        <v>0</v>
      </c>
      <c r="CW43" s="9">
        <v>0</v>
      </c>
      <c r="CX43" s="9">
        <v>0</v>
      </c>
      <c r="CY43" s="9">
        <f t="shared" si="58"/>
        <v>0</v>
      </c>
      <c r="CZ43" s="9">
        <v>0.53194946283309741</v>
      </c>
      <c r="DA43" s="9">
        <v>0.59025707199455557</v>
      </c>
      <c r="DB43" s="9">
        <f t="shared" si="59"/>
        <v>90.121658523390636</v>
      </c>
      <c r="DC43" s="9">
        <v>0</v>
      </c>
      <c r="DD43" s="9">
        <v>0</v>
      </c>
      <c r="DE43" s="9">
        <v>0</v>
      </c>
      <c r="DF43" s="9">
        <v>0</v>
      </c>
      <c r="DG43" s="9">
        <v>0</v>
      </c>
      <c r="DH43" s="9">
        <v>0</v>
      </c>
      <c r="DI43" s="9">
        <v>0</v>
      </c>
      <c r="DJ43" s="9">
        <v>0</v>
      </c>
      <c r="DK43" s="9">
        <v>0</v>
      </c>
      <c r="DL43" s="9">
        <v>0</v>
      </c>
      <c r="DM43" s="9">
        <v>49.545203280392258</v>
      </c>
      <c r="DN43" s="9">
        <v>209.32625537177577</v>
      </c>
      <c r="DO43" s="9">
        <v>68.137317714660824</v>
      </c>
      <c r="DP43" s="9">
        <v>6.0253296901887312</v>
      </c>
      <c r="DQ43" s="9">
        <v>3.8190043623202294</v>
      </c>
      <c r="DR43" s="9">
        <v>0</v>
      </c>
      <c r="DS43" s="9">
        <v>0</v>
      </c>
      <c r="DT43" s="9">
        <v>0</v>
      </c>
      <c r="DU43" s="9">
        <v>0</v>
      </c>
      <c r="DV43" s="9">
        <v>0</v>
      </c>
      <c r="DW43" s="9">
        <v>43.378296072535178</v>
      </c>
      <c r="DX43" s="9">
        <v>32.768077234794575</v>
      </c>
      <c r="DY43" s="9">
        <v>10.907214855663856</v>
      </c>
      <c r="DZ43" s="9">
        <v>2.260296274308113</v>
      </c>
      <c r="EA43" s="9">
        <v>1.6193950146249079</v>
      </c>
      <c r="EB43" s="9">
        <v>43.435278773901906</v>
      </c>
      <c r="EC43" s="9">
        <v>36.191403481832722</v>
      </c>
      <c r="ED43" s="9">
        <v>11.587891284686773</v>
      </c>
      <c r="EE43" s="9">
        <v>2.5025271248986902</v>
      </c>
      <c r="EF43" s="9">
        <v>1.85509433414216</v>
      </c>
      <c r="EG43" s="9">
        <v>43.404253068889368</v>
      </c>
      <c r="EH43" s="9">
        <v>37.365407774612684</v>
      </c>
      <c r="EI43" s="9">
        <v>12.007333398011927</v>
      </c>
      <c r="EJ43" s="9">
        <v>2.631173874731513</v>
      </c>
      <c r="EK43" s="9">
        <v>2.0580675929609087</v>
      </c>
      <c r="EL43" s="9">
        <v>0</v>
      </c>
      <c r="EM43" s="9">
        <v>0</v>
      </c>
      <c r="EN43" s="9">
        <v>0</v>
      </c>
      <c r="EO43" s="9">
        <v>0</v>
      </c>
      <c r="EP43" s="9">
        <v>0</v>
      </c>
      <c r="EQ43" s="9">
        <v>28.642186845186632</v>
      </c>
      <c r="ER43" s="9">
        <v>95.211342835802341</v>
      </c>
      <c r="ES43" s="9">
        <v>50.80134255112236</v>
      </c>
      <c r="ET43" s="9">
        <v>6.0253296901889586</v>
      </c>
      <c r="EU43" s="9">
        <v>3.8190043623213805</v>
      </c>
      <c r="EV43" s="9">
        <v>20.90301643520565</v>
      </c>
      <c r="EW43" s="9">
        <v>114.11491253597819</v>
      </c>
      <c r="EX43" s="9">
        <v>17.335975163538471</v>
      </c>
      <c r="EY43" s="9">
        <v>0</v>
      </c>
      <c r="EZ43" s="9">
        <v>0</v>
      </c>
      <c r="FA43" s="9">
        <v>0</v>
      </c>
      <c r="FB43" s="9">
        <v>0</v>
      </c>
      <c r="FC43" s="9">
        <v>0</v>
      </c>
      <c r="FD43" s="9">
        <v>0</v>
      </c>
      <c r="FE43" s="9">
        <v>0</v>
      </c>
      <c r="FF43" s="9">
        <v>28.642186845186632</v>
      </c>
      <c r="FG43" s="9">
        <v>95.211342835802341</v>
      </c>
      <c r="FH43" s="9">
        <v>50.80134255112236</v>
      </c>
      <c r="FI43" s="9">
        <v>6.0253296901889586</v>
      </c>
      <c r="FJ43" s="9">
        <v>3.8190043623213805</v>
      </c>
      <c r="FK43" s="9">
        <v>20.90301643520565</v>
      </c>
      <c r="FL43" s="9">
        <v>114.11491253597819</v>
      </c>
      <c r="FM43" s="9">
        <v>17.335975163538471</v>
      </c>
      <c r="FN43" s="9">
        <v>0</v>
      </c>
      <c r="FO43" s="9">
        <v>0</v>
      </c>
      <c r="FP43" s="9">
        <v>0</v>
      </c>
      <c r="FQ43" s="9">
        <v>0</v>
      </c>
      <c r="FR43" s="9">
        <f t="shared" si="60"/>
        <v>0</v>
      </c>
      <c r="FS43" s="10">
        <v>0</v>
      </c>
      <c r="FT43" s="10">
        <v>0</v>
      </c>
      <c r="FU43" s="10">
        <v>0</v>
      </c>
      <c r="FV43" s="9">
        <v>0.09</v>
      </c>
      <c r="FW43" s="9">
        <v>457.34</v>
      </c>
      <c r="FX43" s="9">
        <f t="shared" si="61"/>
        <v>1.967901342546027E-2</v>
      </c>
    </row>
    <row r="44" spans="1:180" x14ac:dyDescent="0.35">
      <c r="A44" s="7">
        <v>12</v>
      </c>
      <c r="B44" s="7" t="s">
        <v>35</v>
      </c>
      <c r="C44" s="8">
        <v>37963.629999999997</v>
      </c>
      <c r="D44" s="10">
        <v>266.37</v>
      </c>
      <c r="E44" s="12">
        <f t="shared" si="31"/>
        <v>0.70164523255547484</v>
      </c>
      <c r="F44" s="10">
        <f t="shared" si="32"/>
        <v>1001.4151377742994</v>
      </c>
      <c r="G44" s="12">
        <v>129.57542905419794</v>
      </c>
      <c r="H44" s="12">
        <v>649.95439099976079</v>
      </c>
      <c r="I44" s="12">
        <v>198.33398737417079</v>
      </c>
      <c r="J44" s="12">
        <v>18.925976475818899</v>
      </c>
      <c r="K44" s="12">
        <v>4.6253538703511232</v>
      </c>
      <c r="L44" s="9">
        <v>0</v>
      </c>
      <c r="M44" s="9">
        <v>0</v>
      </c>
      <c r="N44" s="9">
        <f t="shared" si="33"/>
        <v>0</v>
      </c>
      <c r="O44" s="9">
        <v>0</v>
      </c>
      <c r="P44" s="9">
        <v>0</v>
      </c>
      <c r="Q44" s="9">
        <f t="shared" si="34"/>
        <v>0</v>
      </c>
      <c r="R44" s="9">
        <v>12.45</v>
      </c>
      <c r="S44" s="9">
        <v>4397.7</v>
      </c>
      <c r="T44" s="9">
        <f t="shared" si="35"/>
        <v>0.28310253086840848</v>
      </c>
      <c r="U44" s="9">
        <v>123.82</v>
      </c>
      <c r="V44" s="9">
        <v>5890.7999999999993</v>
      </c>
      <c r="W44" s="9">
        <f t="shared" si="36"/>
        <v>2.1019216405242074</v>
      </c>
      <c r="X44" s="9">
        <v>0</v>
      </c>
      <c r="Y44" s="9">
        <v>0</v>
      </c>
      <c r="Z44" s="9">
        <f t="shared" si="37"/>
        <v>0</v>
      </c>
      <c r="AA44" s="9">
        <v>0</v>
      </c>
      <c r="AB44" s="9">
        <v>0</v>
      </c>
      <c r="AC44" s="9">
        <f t="shared" si="38"/>
        <v>0</v>
      </c>
      <c r="AD44" s="9">
        <v>0</v>
      </c>
      <c r="AE44" s="9">
        <v>0</v>
      </c>
      <c r="AF44" s="9">
        <f t="shared" si="39"/>
        <v>0</v>
      </c>
      <c r="AG44" s="9">
        <v>188.36</v>
      </c>
      <c r="AH44" s="9">
        <v>188.36</v>
      </c>
      <c r="AI44" s="9">
        <f t="shared" si="40"/>
        <v>99.999999999999986</v>
      </c>
      <c r="AJ44" s="9">
        <v>0.88</v>
      </c>
      <c r="AK44" s="9">
        <v>0.88</v>
      </c>
      <c r="AL44" s="9">
        <f t="shared" si="41"/>
        <v>100</v>
      </c>
      <c r="AM44" s="9">
        <v>0</v>
      </c>
      <c r="AN44" s="9">
        <v>0</v>
      </c>
      <c r="AO44" s="9">
        <f t="shared" si="42"/>
        <v>0</v>
      </c>
      <c r="AP44" s="9">
        <v>0</v>
      </c>
      <c r="AQ44" s="9">
        <v>0</v>
      </c>
      <c r="AR44" s="9">
        <f t="shared" si="43"/>
        <v>0</v>
      </c>
      <c r="AS44" s="9">
        <v>15.971281505647889</v>
      </c>
      <c r="AT44" s="9">
        <v>4.5706759661414216</v>
      </c>
      <c r="AU44" s="9">
        <v>1.9556532428385642</v>
      </c>
      <c r="AV44" s="9">
        <v>133.60016938007945</v>
      </c>
      <c r="AW44" s="9">
        <v>7.5500791271848273</v>
      </c>
      <c r="AX44" s="9">
        <v>0.29538075010027254</v>
      </c>
      <c r="AY44" s="9">
        <v>28.915610029530878</v>
      </c>
      <c r="AZ44" s="9">
        <v>0</v>
      </c>
      <c r="BA44" s="9">
        <v>0</v>
      </c>
      <c r="BB44" s="9">
        <v>0</v>
      </c>
      <c r="BC44" s="9">
        <v>12.132203513658618</v>
      </c>
      <c r="BD44" s="9">
        <v>0</v>
      </c>
      <c r="BE44" s="9">
        <v>0.31168596146651772</v>
      </c>
      <c r="BF44" s="9">
        <v>1.2755958837276575</v>
      </c>
      <c r="BG44" s="9">
        <v>0</v>
      </c>
      <c r="BH44" s="9">
        <v>0</v>
      </c>
      <c r="BI44" s="9">
        <f t="shared" si="44"/>
        <v>0</v>
      </c>
      <c r="BJ44" s="9">
        <v>0</v>
      </c>
      <c r="BK44" s="9">
        <v>2.5</v>
      </c>
      <c r="BL44" s="9">
        <f t="shared" si="45"/>
        <v>0</v>
      </c>
      <c r="BM44" s="9">
        <v>0</v>
      </c>
      <c r="BN44" s="9">
        <v>0</v>
      </c>
      <c r="BO44" s="9">
        <f t="shared" si="46"/>
        <v>0</v>
      </c>
      <c r="BP44" s="10">
        <v>1</v>
      </c>
      <c r="BQ44" s="10">
        <v>3</v>
      </c>
      <c r="BR44" s="9">
        <f t="shared" si="47"/>
        <v>33.333333333333336</v>
      </c>
      <c r="BS44" s="9">
        <v>82.52</v>
      </c>
      <c r="BT44" s="9">
        <v>180.36</v>
      </c>
      <c r="BU44" s="9">
        <f t="shared" si="48"/>
        <v>45.752938567309819</v>
      </c>
      <c r="BV44" s="9">
        <v>175.26</v>
      </c>
      <c r="BW44" s="9">
        <v>578.04999999999995</v>
      </c>
      <c r="BX44" s="9">
        <f t="shared" si="49"/>
        <v>30.319176541821644</v>
      </c>
      <c r="BY44" s="9">
        <v>8.17</v>
      </c>
      <c r="BZ44" s="9">
        <v>185.60999999999999</v>
      </c>
      <c r="CA44" s="9">
        <f t="shared" si="50"/>
        <v>4.4017024944776688</v>
      </c>
      <c r="CB44" s="10">
        <v>0</v>
      </c>
      <c r="CC44" s="10">
        <v>0</v>
      </c>
      <c r="CD44" s="10">
        <f t="shared" si="51"/>
        <v>0</v>
      </c>
      <c r="CE44" s="10">
        <v>0</v>
      </c>
      <c r="CF44" s="10">
        <v>0</v>
      </c>
      <c r="CG44" s="10">
        <f t="shared" si="52"/>
        <v>0</v>
      </c>
      <c r="CH44" s="9">
        <v>0</v>
      </c>
      <c r="CI44" s="9">
        <v>0</v>
      </c>
      <c r="CJ44" s="9">
        <f t="shared" si="53"/>
        <v>0</v>
      </c>
      <c r="CK44" s="9">
        <v>0</v>
      </c>
      <c r="CL44" s="9">
        <v>0</v>
      </c>
      <c r="CM44" s="9">
        <f t="shared" si="54"/>
        <v>0</v>
      </c>
      <c r="CN44" s="9">
        <v>2.3060718353529408</v>
      </c>
      <c r="CO44" s="9">
        <v>19.893934493759538</v>
      </c>
      <c r="CP44" s="9">
        <f t="shared" si="55"/>
        <v>11.591833863112019</v>
      </c>
      <c r="CQ44" s="9">
        <v>6.2675585577487753</v>
      </c>
      <c r="CR44" s="9">
        <v>101.62965219121945</v>
      </c>
      <c r="CS44" s="9">
        <f t="shared" si="56"/>
        <v>6.1670569785638572</v>
      </c>
      <c r="CT44" s="9">
        <v>0</v>
      </c>
      <c r="CU44" s="9">
        <v>0</v>
      </c>
      <c r="CV44" s="9">
        <f t="shared" si="57"/>
        <v>0</v>
      </c>
      <c r="CW44" s="9">
        <v>0</v>
      </c>
      <c r="CX44" s="9">
        <v>0</v>
      </c>
      <c r="CY44" s="9">
        <f t="shared" si="58"/>
        <v>0</v>
      </c>
      <c r="CZ44" s="9">
        <v>0</v>
      </c>
      <c r="DA44" s="9">
        <v>0</v>
      </c>
      <c r="DB44" s="9">
        <f t="shared" si="59"/>
        <v>0</v>
      </c>
      <c r="DC44" s="9">
        <v>16.943612782818828</v>
      </c>
      <c r="DD44" s="9">
        <v>10.480915663485314</v>
      </c>
      <c r="DE44" s="9">
        <v>8.4307255559342202</v>
      </c>
      <c r="DF44" s="9">
        <v>3.7148087964728949</v>
      </c>
      <c r="DG44" s="9">
        <v>1.1733972032662796</v>
      </c>
      <c r="DH44" s="9">
        <v>0</v>
      </c>
      <c r="DI44" s="9">
        <v>0</v>
      </c>
      <c r="DJ44" s="9">
        <v>0</v>
      </c>
      <c r="DK44" s="9">
        <v>0</v>
      </c>
      <c r="DL44" s="9">
        <v>0</v>
      </c>
      <c r="DM44" s="9">
        <v>129.57542929636628</v>
      </c>
      <c r="DN44" s="9">
        <v>649.95439086473903</v>
      </c>
      <c r="DO44" s="9">
        <v>198.33398737417079</v>
      </c>
      <c r="DP44" s="9">
        <v>18.925976475818899</v>
      </c>
      <c r="DQ44" s="9">
        <v>4.6253538703511232</v>
      </c>
      <c r="DR44" s="9">
        <v>0</v>
      </c>
      <c r="DS44" s="9">
        <v>0</v>
      </c>
      <c r="DT44" s="9">
        <v>0</v>
      </c>
      <c r="DU44" s="9">
        <v>0</v>
      </c>
      <c r="DV44" s="9">
        <v>0</v>
      </c>
      <c r="DW44" s="9">
        <v>67.773472640734042</v>
      </c>
      <c r="DX44" s="9">
        <v>124.77809875203936</v>
      </c>
      <c r="DY44" s="9">
        <v>26.368060464837182</v>
      </c>
      <c r="DZ44" s="9">
        <v>6.2278899040500821</v>
      </c>
      <c r="EA44" s="9">
        <v>0.93716111934028201</v>
      </c>
      <c r="EB44" s="9">
        <v>68.141831998877635</v>
      </c>
      <c r="EC44" s="9">
        <v>133.06140010851061</v>
      </c>
      <c r="ED44" s="9">
        <v>28.376861241095472</v>
      </c>
      <c r="EE44" s="9">
        <v>7.2784589250820133</v>
      </c>
      <c r="EF44" s="9">
        <v>1.2293071911350864</v>
      </c>
      <c r="EG44" s="9">
        <v>68.182569170934798</v>
      </c>
      <c r="EH44" s="9">
        <v>134.61643889774933</v>
      </c>
      <c r="EI44" s="9">
        <v>28.989379848815791</v>
      </c>
      <c r="EJ44" s="9">
        <v>7.4731639910074668</v>
      </c>
      <c r="EK44" s="9">
        <v>1.2971159278408997</v>
      </c>
      <c r="EL44" s="9">
        <v>0</v>
      </c>
      <c r="EM44" s="9">
        <v>0</v>
      </c>
      <c r="EN44" s="9">
        <v>0</v>
      </c>
      <c r="EO44" s="9">
        <v>0</v>
      </c>
      <c r="EP44" s="9">
        <v>0</v>
      </c>
      <c r="EQ44" s="9">
        <v>49.131480515767969</v>
      </c>
      <c r="ER44" s="9">
        <v>259.16309632548001</v>
      </c>
      <c r="ES44" s="9">
        <v>96.472370379585513</v>
      </c>
      <c r="ET44" s="9">
        <v>12.797651795655812</v>
      </c>
      <c r="EU44" s="9">
        <v>3.0758674942475004</v>
      </c>
      <c r="EV44" s="9">
        <v>80.443948489404008</v>
      </c>
      <c r="EW44" s="9">
        <v>390.79129465097566</v>
      </c>
      <c r="EX44" s="9">
        <v>101.86161699458732</v>
      </c>
      <c r="EY44" s="9">
        <v>6.1283246801631623</v>
      </c>
      <c r="EZ44" s="9">
        <v>1.5494863761044171</v>
      </c>
      <c r="FA44" s="9">
        <v>0</v>
      </c>
      <c r="FB44" s="9">
        <v>0</v>
      </c>
      <c r="FC44" s="9">
        <v>0</v>
      </c>
      <c r="FD44" s="9">
        <v>0</v>
      </c>
      <c r="FE44" s="9">
        <v>0</v>
      </c>
      <c r="FF44" s="9">
        <v>49.131480515767961</v>
      </c>
      <c r="FG44" s="9">
        <v>259.16309632547825</v>
      </c>
      <c r="FH44" s="9">
        <v>96.472370379585513</v>
      </c>
      <c r="FI44" s="9">
        <v>12.797651795655812</v>
      </c>
      <c r="FJ44" s="9">
        <v>3.0758674942475004</v>
      </c>
      <c r="FK44" s="9">
        <v>80.443948489403994</v>
      </c>
      <c r="FL44" s="9">
        <v>390.79129467437974</v>
      </c>
      <c r="FM44" s="9">
        <v>101.86161699458732</v>
      </c>
      <c r="FN44" s="9">
        <v>6.1283246801631623</v>
      </c>
      <c r="FO44" s="9">
        <v>1.5494863761044171</v>
      </c>
      <c r="FP44" s="9">
        <v>0</v>
      </c>
      <c r="FQ44" s="9">
        <v>0</v>
      </c>
      <c r="FR44" s="9">
        <f t="shared" si="60"/>
        <v>0</v>
      </c>
      <c r="FS44" s="10">
        <v>1</v>
      </c>
      <c r="FT44" s="10">
        <v>0</v>
      </c>
      <c r="FU44" s="10">
        <v>0</v>
      </c>
      <c r="FV44" s="9">
        <v>0</v>
      </c>
      <c r="FW44" s="9">
        <v>26.97</v>
      </c>
      <c r="FX44" s="9">
        <f t="shared" si="61"/>
        <v>0</v>
      </c>
    </row>
    <row r="45" spans="1:180" x14ac:dyDescent="0.35">
      <c r="A45" s="7">
        <v>123</v>
      </c>
      <c r="B45" s="7" t="s">
        <v>146</v>
      </c>
      <c r="C45" s="8">
        <v>43592.63</v>
      </c>
      <c r="D45" s="10">
        <v>554.77</v>
      </c>
      <c r="E45" s="12">
        <f t="shared" si="31"/>
        <v>1.2726233769332109</v>
      </c>
      <c r="F45" s="10">
        <f t="shared" si="32"/>
        <v>1263.2780047372771</v>
      </c>
      <c r="G45" s="12">
        <v>393.64038188346194</v>
      </c>
      <c r="H45" s="12">
        <v>717.5971959204312</v>
      </c>
      <c r="I45" s="12">
        <v>89.110276802698365</v>
      </c>
      <c r="J45" s="12">
        <v>28.724112164755653</v>
      </c>
      <c r="K45" s="12">
        <v>34.206037965929887</v>
      </c>
      <c r="L45" s="9">
        <v>0</v>
      </c>
      <c r="M45" s="9">
        <v>0</v>
      </c>
      <c r="N45" s="9">
        <f t="shared" si="33"/>
        <v>0</v>
      </c>
      <c r="O45" s="9">
        <v>0</v>
      </c>
      <c r="P45" s="9">
        <v>0</v>
      </c>
      <c r="Q45" s="9">
        <f t="shared" si="34"/>
        <v>0</v>
      </c>
      <c r="R45" s="9">
        <v>337.75</v>
      </c>
      <c r="S45" s="9">
        <v>14767.13</v>
      </c>
      <c r="T45" s="9">
        <f t="shared" si="35"/>
        <v>2.2871742850506496</v>
      </c>
      <c r="U45" s="9">
        <v>23.13</v>
      </c>
      <c r="V45" s="9">
        <v>458.01</v>
      </c>
      <c r="W45" s="9">
        <f t="shared" si="36"/>
        <v>5.0501080762428767</v>
      </c>
      <c r="X45" s="9">
        <v>89.12</v>
      </c>
      <c r="Y45" s="9">
        <v>4198.5599999999995</v>
      </c>
      <c r="Z45" s="9">
        <f t="shared" si="37"/>
        <v>2.1226325216264628</v>
      </c>
      <c r="AA45" s="9">
        <v>0</v>
      </c>
      <c r="AB45" s="9">
        <v>0</v>
      </c>
      <c r="AC45" s="9">
        <f t="shared" si="38"/>
        <v>0</v>
      </c>
      <c r="AD45" s="9">
        <v>240.55</v>
      </c>
      <c r="AE45" s="9">
        <v>689.72</v>
      </c>
      <c r="AF45" s="9">
        <f t="shared" si="39"/>
        <v>34.876471611668499</v>
      </c>
      <c r="AG45" s="9">
        <v>307.31</v>
      </c>
      <c r="AH45" s="9">
        <v>18562.310000000001</v>
      </c>
      <c r="AI45" s="9">
        <f t="shared" si="40"/>
        <v>1.6555590333315195</v>
      </c>
      <c r="AJ45" s="9">
        <v>0</v>
      </c>
      <c r="AK45" s="9">
        <v>2.17</v>
      </c>
      <c r="AL45" s="9">
        <f t="shared" si="41"/>
        <v>0</v>
      </c>
      <c r="AM45" s="9">
        <v>0</v>
      </c>
      <c r="AN45" s="9">
        <v>0</v>
      </c>
      <c r="AO45" s="9">
        <f t="shared" si="42"/>
        <v>0</v>
      </c>
      <c r="AP45" s="9">
        <v>0</v>
      </c>
      <c r="AQ45" s="9">
        <v>0</v>
      </c>
      <c r="AR45" s="9">
        <f t="shared" si="43"/>
        <v>0</v>
      </c>
      <c r="AS45" s="9">
        <v>15.513813572486768</v>
      </c>
      <c r="AT45" s="9">
        <v>8.8192519650987435</v>
      </c>
      <c r="AU45" s="9">
        <v>9.9246116562165625</v>
      </c>
      <c r="AV45" s="9">
        <v>24.068395277935359</v>
      </c>
      <c r="AW45" s="9">
        <v>8.9098351622585472</v>
      </c>
      <c r="AX45" s="9">
        <v>4.8870749763486607</v>
      </c>
      <c r="AY45" s="9">
        <v>4.9894585151231459</v>
      </c>
      <c r="AZ45" s="9">
        <v>0</v>
      </c>
      <c r="BA45" s="9">
        <v>3.3180117541439978E-2</v>
      </c>
      <c r="BB45" s="9">
        <v>0.10403438498985604</v>
      </c>
      <c r="BC45" s="9">
        <v>5.7441918248975812</v>
      </c>
      <c r="BD45" s="9">
        <v>9.5023746630531383E-2</v>
      </c>
      <c r="BE45" s="9">
        <v>0.36330208660120195</v>
      </c>
      <c r="BF45" s="9">
        <v>0.97598247623890733</v>
      </c>
      <c r="BG45" s="9">
        <v>0</v>
      </c>
      <c r="BH45" s="9">
        <v>0</v>
      </c>
      <c r="BI45" s="9">
        <f t="shared" si="44"/>
        <v>0</v>
      </c>
      <c r="BJ45" s="9">
        <v>1.51</v>
      </c>
      <c r="BK45" s="9">
        <v>10.18</v>
      </c>
      <c r="BL45" s="9">
        <f t="shared" si="45"/>
        <v>14.833005893909627</v>
      </c>
      <c r="BM45" s="9">
        <v>0</v>
      </c>
      <c r="BN45" s="9">
        <v>0</v>
      </c>
      <c r="BO45" s="9">
        <f t="shared" si="46"/>
        <v>0</v>
      </c>
      <c r="BP45" s="10">
        <v>0</v>
      </c>
      <c r="BQ45" s="10">
        <v>0</v>
      </c>
      <c r="BR45" s="9">
        <f t="shared" si="47"/>
        <v>0</v>
      </c>
      <c r="BS45" s="9">
        <v>160.34</v>
      </c>
      <c r="BT45" s="9">
        <v>365.35</v>
      </c>
      <c r="BU45" s="9">
        <f t="shared" si="48"/>
        <v>43.886684001642259</v>
      </c>
      <c r="BV45" s="9">
        <v>302.95</v>
      </c>
      <c r="BW45" s="9">
        <v>977.36999999999989</v>
      </c>
      <c r="BX45" s="9">
        <f t="shared" si="49"/>
        <v>30.996449655708691</v>
      </c>
      <c r="BY45" s="9">
        <v>84.58</v>
      </c>
      <c r="BZ45" s="9">
        <v>396.62</v>
      </c>
      <c r="CA45" s="9">
        <f t="shared" si="50"/>
        <v>21.325197922444659</v>
      </c>
      <c r="CB45" s="10">
        <v>0</v>
      </c>
      <c r="CC45" s="10">
        <v>0</v>
      </c>
      <c r="CD45" s="10">
        <f t="shared" si="51"/>
        <v>0</v>
      </c>
      <c r="CE45" s="10">
        <v>19</v>
      </c>
      <c r="CF45" s="10">
        <v>63</v>
      </c>
      <c r="CG45" s="10">
        <f t="shared" si="52"/>
        <v>30.158730158730158</v>
      </c>
      <c r="CH45" s="9">
        <v>0.17874552042216124</v>
      </c>
      <c r="CI45" s="9">
        <v>0.42678005011164194</v>
      </c>
      <c r="CJ45" s="9">
        <f t="shared" si="53"/>
        <v>41.882351430298336</v>
      </c>
      <c r="CK45" s="9">
        <v>0</v>
      </c>
      <c r="CL45" s="9">
        <v>0</v>
      </c>
      <c r="CM45" s="9">
        <f t="shared" si="54"/>
        <v>0</v>
      </c>
      <c r="CN45" s="9">
        <v>8.9101466204054329</v>
      </c>
      <c r="CO45" s="9">
        <v>40.084204834000182</v>
      </c>
      <c r="CP45" s="9">
        <f t="shared" si="55"/>
        <v>22.228572719116727</v>
      </c>
      <c r="CQ45" s="9">
        <v>9.5611299103284431</v>
      </c>
      <c r="CR45" s="9">
        <v>76.773075562914627</v>
      </c>
      <c r="CS45" s="9">
        <f t="shared" si="56"/>
        <v>12.453753923787005</v>
      </c>
      <c r="CT45" s="9">
        <v>0</v>
      </c>
      <c r="CU45" s="9">
        <v>0</v>
      </c>
      <c r="CV45" s="9">
        <f t="shared" si="57"/>
        <v>0</v>
      </c>
      <c r="CW45" s="9">
        <v>0</v>
      </c>
      <c r="CX45" s="9">
        <v>14.42</v>
      </c>
      <c r="CY45" s="9">
        <f t="shared" si="58"/>
        <v>0</v>
      </c>
      <c r="CZ45" s="9">
        <v>0</v>
      </c>
      <c r="DA45" s="9">
        <v>0.37244279941666342</v>
      </c>
      <c r="DB45" s="9">
        <f t="shared" si="59"/>
        <v>0</v>
      </c>
      <c r="DC45" s="9">
        <v>0</v>
      </c>
      <c r="DD45" s="9">
        <v>0</v>
      </c>
      <c r="DE45" s="9">
        <v>0</v>
      </c>
      <c r="DF45" s="9">
        <v>0</v>
      </c>
      <c r="DG45" s="9">
        <v>0</v>
      </c>
      <c r="DH45" s="9">
        <v>0</v>
      </c>
      <c r="DI45" s="9">
        <v>0</v>
      </c>
      <c r="DJ45" s="9">
        <v>0</v>
      </c>
      <c r="DK45" s="9">
        <v>0</v>
      </c>
      <c r="DL45" s="9">
        <v>0</v>
      </c>
      <c r="DM45" s="9">
        <v>393.64038233540094</v>
      </c>
      <c r="DN45" s="9">
        <v>717.59719621990189</v>
      </c>
      <c r="DO45" s="9">
        <v>89.110276802698365</v>
      </c>
      <c r="DP45" s="9">
        <v>28.724112164755653</v>
      </c>
      <c r="DQ45" s="9">
        <v>34.206037965929887</v>
      </c>
      <c r="DR45" s="9">
        <v>0</v>
      </c>
      <c r="DS45" s="9">
        <v>0</v>
      </c>
      <c r="DT45" s="9">
        <v>0</v>
      </c>
      <c r="DU45" s="9">
        <v>0</v>
      </c>
      <c r="DV45" s="9">
        <v>0</v>
      </c>
      <c r="DW45" s="9">
        <v>154.99557072034457</v>
      </c>
      <c r="DX45" s="9">
        <v>106.51529850789311</v>
      </c>
      <c r="DY45" s="9">
        <v>13.136967625818981</v>
      </c>
      <c r="DZ45" s="9">
        <v>9.8063054879172</v>
      </c>
      <c r="EA45" s="9">
        <v>9.7528012255186649</v>
      </c>
      <c r="EB45" s="9">
        <v>155.53564803309447</v>
      </c>
      <c r="EC45" s="9">
        <v>113.34703830167662</v>
      </c>
      <c r="ED45" s="9">
        <v>14.734823221921438</v>
      </c>
      <c r="EE45" s="9">
        <v>11.179672868447415</v>
      </c>
      <c r="EF45" s="9">
        <v>11.233150393073934</v>
      </c>
      <c r="EG45" s="9">
        <v>155.63622454341902</v>
      </c>
      <c r="EH45" s="9">
        <v>116.82216427739898</v>
      </c>
      <c r="EI45" s="9">
        <v>15.155281487558737</v>
      </c>
      <c r="EJ45" s="9">
        <v>11.485824727439818</v>
      </c>
      <c r="EK45" s="9">
        <v>11.615803411950997</v>
      </c>
      <c r="EL45" s="9">
        <v>0</v>
      </c>
      <c r="EM45" s="9">
        <v>0</v>
      </c>
      <c r="EN45" s="9">
        <v>0</v>
      </c>
      <c r="EO45" s="9">
        <v>0</v>
      </c>
      <c r="EP45" s="9">
        <v>0</v>
      </c>
      <c r="EQ45" s="9">
        <v>86.297553891749459</v>
      </c>
      <c r="ER45" s="9">
        <v>138.18937498104643</v>
      </c>
      <c r="ES45" s="9">
        <v>10.031528071259411</v>
      </c>
      <c r="ET45" s="9">
        <v>3.9248950600812416</v>
      </c>
      <c r="EU45" s="9">
        <v>8.8275045887317898</v>
      </c>
      <c r="EV45" s="9">
        <v>307.34282799171609</v>
      </c>
      <c r="EW45" s="9">
        <v>579.40782093940265</v>
      </c>
      <c r="EX45" s="9">
        <v>79.078748731438935</v>
      </c>
      <c r="EY45" s="9">
        <v>24.799217104674476</v>
      </c>
      <c r="EZ45" s="9">
        <v>25.378533377198174</v>
      </c>
      <c r="FA45" s="9">
        <v>0</v>
      </c>
      <c r="FB45" s="9">
        <v>0</v>
      </c>
      <c r="FC45" s="9">
        <v>0</v>
      </c>
      <c r="FD45" s="9">
        <v>0</v>
      </c>
      <c r="FE45" s="9">
        <v>0</v>
      </c>
      <c r="FF45" s="9">
        <v>44.565611622309632</v>
      </c>
      <c r="FG45" s="9">
        <v>83.337738450154575</v>
      </c>
      <c r="FH45" s="9">
        <v>4.1837625743803324</v>
      </c>
      <c r="FI45" s="9">
        <v>1.1326767145265546</v>
      </c>
      <c r="FJ45" s="9">
        <v>2.4147115425118471</v>
      </c>
      <c r="FK45" s="9">
        <v>349.07477026115589</v>
      </c>
      <c r="FL45" s="9">
        <v>634.25945747028959</v>
      </c>
      <c r="FM45" s="9">
        <v>84.92651422831797</v>
      </c>
      <c r="FN45" s="9">
        <v>27.591435450229262</v>
      </c>
      <c r="FO45" s="9">
        <v>31.791326423419978</v>
      </c>
      <c r="FP45" s="9">
        <v>0</v>
      </c>
      <c r="FQ45" s="9">
        <v>0</v>
      </c>
      <c r="FR45" s="9">
        <f t="shared" si="60"/>
        <v>0</v>
      </c>
      <c r="FS45" s="10">
        <v>0</v>
      </c>
      <c r="FT45" s="10">
        <v>0</v>
      </c>
      <c r="FU45" s="10">
        <v>0</v>
      </c>
      <c r="FV45" s="9">
        <v>191.14</v>
      </c>
      <c r="FW45" s="9">
        <v>518.62</v>
      </c>
      <c r="FX45" s="9">
        <f t="shared" si="61"/>
        <v>36.855501137634491</v>
      </c>
    </row>
    <row r="46" spans="1:180" x14ac:dyDescent="0.35">
      <c r="A46" s="7">
        <v>15</v>
      </c>
      <c r="B46" s="7" t="s">
        <v>38</v>
      </c>
      <c r="C46" s="8">
        <v>20027.32</v>
      </c>
      <c r="D46" s="10">
        <v>297.88</v>
      </c>
      <c r="E46" s="12">
        <f t="shared" si="31"/>
        <v>1.4873682549637195</v>
      </c>
      <c r="F46" s="10">
        <f t="shared" si="32"/>
        <v>506.98682566457751</v>
      </c>
      <c r="G46" s="12">
        <v>53.19500790244556</v>
      </c>
      <c r="H46" s="12">
        <v>309.9802440652025</v>
      </c>
      <c r="I46" s="12">
        <v>96.87344775300096</v>
      </c>
      <c r="J46" s="12">
        <v>29.646560024927954</v>
      </c>
      <c r="K46" s="12">
        <v>17.291565919000522</v>
      </c>
      <c r="L46" s="9">
        <v>4.42</v>
      </c>
      <c r="M46" s="9">
        <v>286.85000000000002</v>
      </c>
      <c r="N46" s="9">
        <f t="shared" si="33"/>
        <v>1.5408750217883911</v>
      </c>
      <c r="O46" s="9">
        <v>14.05</v>
      </c>
      <c r="P46" s="9">
        <v>487.25</v>
      </c>
      <c r="Q46" s="9">
        <f t="shared" si="34"/>
        <v>2.883530015392509</v>
      </c>
      <c r="R46" s="9">
        <v>16.87</v>
      </c>
      <c r="S46" s="9">
        <v>175.31</v>
      </c>
      <c r="T46" s="9">
        <f t="shared" si="35"/>
        <v>9.6229536250071295</v>
      </c>
      <c r="U46" s="9">
        <v>33.159999999999997</v>
      </c>
      <c r="V46" s="9">
        <v>1991.96</v>
      </c>
      <c r="W46" s="9">
        <f t="shared" si="36"/>
        <v>1.6646920620896</v>
      </c>
      <c r="X46" s="9">
        <v>0</v>
      </c>
      <c r="Y46" s="9">
        <v>0</v>
      </c>
      <c r="Z46" s="9">
        <f t="shared" si="37"/>
        <v>0</v>
      </c>
      <c r="AA46" s="9">
        <v>0</v>
      </c>
      <c r="AB46" s="9">
        <v>0</v>
      </c>
      <c r="AC46" s="9">
        <f t="shared" si="38"/>
        <v>0</v>
      </c>
      <c r="AD46" s="9">
        <v>0</v>
      </c>
      <c r="AE46" s="9">
        <v>0</v>
      </c>
      <c r="AF46" s="9">
        <f t="shared" si="39"/>
        <v>0</v>
      </c>
      <c r="AG46" s="9">
        <v>0</v>
      </c>
      <c r="AH46" s="9">
        <v>0</v>
      </c>
      <c r="AI46" s="9">
        <f t="shared" si="40"/>
        <v>0</v>
      </c>
      <c r="AJ46" s="9">
        <v>0</v>
      </c>
      <c r="AK46" s="9">
        <v>0.53</v>
      </c>
      <c r="AL46" s="9">
        <f t="shared" si="41"/>
        <v>0</v>
      </c>
      <c r="AM46" s="9">
        <v>0</v>
      </c>
      <c r="AN46" s="9">
        <v>0</v>
      </c>
      <c r="AO46" s="9">
        <f t="shared" si="42"/>
        <v>0</v>
      </c>
      <c r="AP46" s="9">
        <v>0</v>
      </c>
      <c r="AQ46" s="9">
        <v>0</v>
      </c>
      <c r="AR46" s="9">
        <f t="shared" si="43"/>
        <v>0</v>
      </c>
      <c r="AS46" s="9">
        <v>14.99542969595695</v>
      </c>
      <c r="AT46" s="9">
        <v>7.7872782575181292</v>
      </c>
      <c r="AU46" s="9">
        <v>7.7649340061782546</v>
      </c>
      <c r="AV46" s="9">
        <v>56.266095740361884</v>
      </c>
      <c r="AW46" s="9">
        <v>13.469251099182376</v>
      </c>
      <c r="AX46" s="9">
        <v>5.5120086003624991</v>
      </c>
      <c r="AY46" s="9">
        <v>1.1671319474917607</v>
      </c>
      <c r="AZ46" s="9">
        <v>0</v>
      </c>
      <c r="BA46" s="9">
        <v>0</v>
      </c>
      <c r="BB46" s="9">
        <v>0</v>
      </c>
      <c r="BC46" s="9">
        <v>14.763221521968962</v>
      </c>
      <c r="BD46" s="9">
        <v>0</v>
      </c>
      <c r="BE46" s="9">
        <v>0</v>
      </c>
      <c r="BF46" s="9">
        <v>0</v>
      </c>
      <c r="BG46" s="9">
        <v>9.09</v>
      </c>
      <c r="BH46" s="9">
        <v>83.06</v>
      </c>
      <c r="BI46" s="9">
        <f t="shared" si="44"/>
        <v>10.943895978810499</v>
      </c>
      <c r="BJ46" s="9">
        <v>0</v>
      </c>
      <c r="BK46" s="9">
        <v>2.21</v>
      </c>
      <c r="BL46" s="9">
        <f t="shared" si="45"/>
        <v>0</v>
      </c>
      <c r="BM46" s="9">
        <v>54.14</v>
      </c>
      <c r="BN46" s="9">
        <v>450.22999999999996</v>
      </c>
      <c r="BO46" s="9">
        <f t="shared" si="46"/>
        <v>12.024965017879751</v>
      </c>
      <c r="BP46" s="10">
        <v>3</v>
      </c>
      <c r="BQ46" s="10">
        <v>5</v>
      </c>
      <c r="BR46" s="9">
        <f t="shared" si="47"/>
        <v>60</v>
      </c>
      <c r="BS46" s="9">
        <v>107.58</v>
      </c>
      <c r="BT46" s="9">
        <v>330.04</v>
      </c>
      <c r="BU46" s="9">
        <f t="shared" si="48"/>
        <v>32.596048963761966</v>
      </c>
      <c r="BV46" s="9">
        <v>171.91</v>
      </c>
      <c r="BW46" s="9">
        <v>933.25</v>
      </c>
      <c r="BX46" s="9">
        <f t="shared" si="49"/>
        <v>18.420573265470132</v>
      </c>
      <c r="BY46" s="9">
        <v>4.04</v>
      </c>
      <c r="BZ46" s="9">
        <v>178.57</v>
      </c>
      <c r="CA46" s="9">
        <f t="shared" si="50"/>
        <v>2.2624180993447949</v>
      </c>
      <c r="CB46" s="10">
        <v>0</v>
      </c>
      <c r="CC46" s="10">
        <v>0</v>
      </c>
      <c r="CD46" s="10">
        <f t="shared" si="51"/>
        <v>0</v>
      </c>
      <c r="CE46" s="10">
        <v>0</v>
      </c>
      <c r="CF46" s="10">
        <v>0</v>
      </c>
      <c r="CG46" s="10">
        <f t="shared" si="52"/>
        <v>0</v>
      </c>
      <c r="CH46" s="9">
        <v>0.17569389084313239</v>
      </c>
      <c r="CI46" s="9">
        <v>0.98113099105343871</v>
      </c>
      <c r="CJ46" s="9">
        <f t="shared" si="53"/>
        <v>17.907281743744552</v>
      </c>
      <c r="CK46" s="9">
        <v>1.3294575624792313E-2</v>
      </c>
      <c r="CL46" s="9">
        <v>0.22305065248340031</v>
      </c>
      <c r="CM46" s="9">
        <f t="shared" si="54"/>
        <v>5.9603392667868169</v>
      </c>
      <c r="CN46" s="9">
        <v>0.49400342093457772</v>
      </c>
      <c r="CO46" s="9">
        <v>5.0043424593099326</v>
      </c>
      <c r="CP46" s="9">
        <f t="shared" si="55"/>
        <v>9.8714951055267655</v>
      </c>
      <c r="CQ46" s="9">
        <v>15.016533163311044</v>
      </c>
      <c r="CR46" s="9">
        <v>182.05717465828982</v>
      </c>
      <c r="CS46" s="9">
        <f t="shared" si="56"/>
        <v>8.2482512383794582</v>
      </c>
      <c r="CT46" s="9">
        <v>0</v>
      </c>
      <c r="CU46" s="9">
        <v>0</v>
      </c>
      <c r="CV46" s="9">
        <f t="shared" si="57"/>
        <v>0</v>
      </c>
      <c r="CW46" s="9">
        <v>14.55</v>
      </c>
      <c r="CX46" s="9">
        <v>44.58</v>
      </c>
      <c r="CY46" s="9">
        <f t="shared" si="58"/>
        <v>32.637954239569318</v>
      </c>
      <c r="CZ46" s="9">
        <v>0.193563978509048</v>
      </c>
      <c r="DA46" s="9">
        <v>0.193563978509048</v>
      </c>
      <c r="DB46" s="9">
        <f t="shared" si="59"/>
        <v>100</v>
      </c>
      <c r="DC46" s="9">
        <v>3.5673068658096656</v>
      </c>
      <c r="DD46" s="9">
        <v>0.33385771764234357</v>
      </c>
      <c r="DE46" s="9">
        <v>0.75593745555273029</v>
      </c>
      <c r="DF46" s="9">
        <v>0.38022810383616795</v>
      </c>
      <c r="DG46" s="9">
        <v>0.70158571635322575</v>
      </c>
      <c r="DH46" s="9">
        <v>0</v>
      </c>
      <c r="DI46" s="9">
        <v>0</v>
      </c>
      <c r="DJ46" s="9">
        <v>0</v>
      </c>
      <c r="DK46" s="9">
        <v>0</v>
      </c>
      <c r="DL46" s="9">
        <v>0</v>
      </c>
      <c r="DM46" s="9">
        <v>53.195007902445724</v>
      </c>
      <c r="DN46" s="9">
        <v>309.98024530126486</v>
      </c>
      <c r="DO46" s="9">
        <v>96.873447753003944</v>
      </c>
      <c r="DP46" s="9">
        <v>29.646560025059639</v>
      </c>
      <c r="DQ46" s="9">
        <v>17.29156591904048</v>
      </c>
      <c r="DR46" s="9">
        <v>0</v>
      </c>
      <c r="DS46" s="9">
        <v>0</v>
      </c>
      <c r="DT46" s="9">
        <v>0</v>
      </c>
      <c r="DU46" s="9">
        <v>0</v>
      </c>
      <c r="DV46" s="9">
        <v>0</v>
      </c>
      <c r="DW46" s="9">
        <v>34.16859467588646</v>
      </c>
      <c r="DX46" s="9">
        <v>46.197361175407849</v>
      </c>
      <c r="DY46" s="9">
        <v>16.034594799119692</v>
      </c>
      <c r="DZ46" s="9">
        <v>7.028273654828908</v>
      </c>
      <c r="EA46" s="9">
        <v>6.2840227000010387</v>
      </c>
      <c r="EB46" s="9">
        <v>34.36737627481731</v>
      </c>
      <c r="EC46" s="9">
        <v>48.532005676642058</v>
      </c>
      <c r="ED46" s="9">
        <v>17.259917219390193</v>
      </c>
      <c r="EE46" s="9">
        <v>7.9241259752184527</v>
      </c>
      <c r="EF46" s="9">
        <v>6.7967247403728521</v>
      </c>
      <c r="EG46" s="9">
        <v>34.371039872681152</v>
      </c>
      <c r="EH46" s="9">
        <v>48.737061966823802</v>
      </c>
      <c r="EI46" s="9">
        <v>17.309971088372404</v>
      </c>
      <c r="EJ46" s="9">
        <v>8.0422597475301387</v>
      </c>
      <c r="EK46" s="9">
        <v>6.914836686651733</v>
      </c>
      <c r="EL46" s="9">
        <v>0</v>
      </c>
      <c r="EM46" s="9">
        <v>0</v>
      </c>
      <c r="EN46" s="9">
        <v>0</v>
      </c>
      <c r="EO46" s="9">
        <v>0</v>
      </c>
      <c r="EP46" s="9">
        <v>0</v>
      </c>
      <c r="EQ46" s="9">
        <v>11.643731161570376</v>
      </c>
      <c r="ER46" s="9">
        <v>101.34343312210842</v>
      </c>
      <c r="ES46" s="9">
        <v>51.567935930137033</v>
      </c>
      <c r="ET46" s="9">
        <v>9.2307930190817196</v>
      </c>
      <c r="EU46" s="9">
        <v>1.3632025460313293</v>
      </c>
      <c r="EV46" s="9">
        <v>41.551276740875551</v>
      </c>
      <c r="EW46" s="9">
        <v>208.63681217915848</v>
      </c>
      <c r="EX46" s="9">
        <v>45.305511822865192</v>
      </c>
      <c r="EY46" s="9">
        <v>20.415767005846241</v>
      </c>
      <c r="EZ46" s="9">
        <v>15.928363372969189</v>
      </c>
      <c r="FA46" s="9">
        <v>0</v>
      </c>
      <c r="FB46" s="9">
        <v>0</v>
      </c>
      <c r="FC46" s="9">
        <v>0</v>
      </c>
      <c r="FD46" s="9">
        <v>0</v>
      </c>
      <c r="FE46" s="9">
        <v>0</v>
      </c>
      <c r="FF46" s="9">
        <v>21.491849057028269</v>
      </c>
      <c r="FG46" s="9">
        <v>163.67605142474443</v>
      </c>
      <c r="FH46" s="9">
        <v>9.3030483201828886</v>
      </c>
      <c r="FI46" s="9">
        <v>2.353992629306584</v>
      </c>
      <c r="FJ46" s="9">
        <v>2.0752017717684215</v>
      </c>
      <c r="FK46" s="9">
        <v>31.703158845417278</v>
      </c>
      <c r="FL46" s="9">
        <v>146.30419387652199</v>
      </c>
      <c r="FM46" s="9">
        <v>87.570399432818036</v>
      </c>
      <c r="FN46" s="9">
        <v>27.292567395621365</v>
      </c>
      <c r="FO46" s="9">
        <v>15.216364147232095</v>
      </c>
      <c r="FP46" s="9">
        <v>0</v>
      </c>
      <c r="FQ46" s="9">
        <v>0</v>
      </c>
      <c r="FR46" s="9">
        <f t="shared" si="60"/>
        <v>0</v>
      </c>
      <c r="FS46" s="10">
        <v>1</v>
      </c>
      <c r="FT46" s="10">
        <v>1</v>
      </c>
      <c r="FU46" s="10">
        <v>0</v>
      </c>
      <c r="FV46" s="9">
        <v>0</v>
      </c>
      <c r="FW46" s="9">
        <v>0</v>
      </c>
      <c r="FX46" s="9">
        <f t="shared" si="61"/>
        <v>0</v>
      </c>
    </row>
    <row r="47" spans="1:180" x14ac:dyDescent="0.35">
      <c r="A47" s="7">
        <v>68</v>
      </c>
      <c r="B47" s="7" t="s">
        <v>91</v>
      </c>
      <c r="C47" s="8">
        <v>52666.84</v>
      </c>
      <c r="D47" s="10">
        <v>561.20000000000005</v>
      </c>
      <c r="E47" s="12">
        <f t="shared" si="31"/>
        <v>1.0655661133267158</v>
      </c>
      <c r="F47" s="10">
        <f t="shared" si="32"/>
        <v>1102.9835227299222</v>
      </c>
      <c r="G47" s="12">
        <v>85.10747187005957</v>
      </c>
      <c r="H47" s="12">
        <v>529.40179025500174</v>
      </c>
      <c r="I47" s="12">
        <v>184.88519999295261</v>
      </c>
      <c r="J47" s="12">
        <v>129.38633637458145</v>
      </c>
      <c r="K47" s="12">
        <v>174.20272423732678</v>
      </c>
      <c r="L47" s="9">
        <v>208.7</v>
      </c>
      <c r="M47" s="9">
        <v>15549.68</v>
      </c>
      <c r="N47" s="9">
        <f t="shared" si="33"/>
        <v>1.3421498062982646</v>
      </c>
      <c r="O47" s="9">
        <v>58.14</v>
      </c>
      <c r="P47" s="9">
        <v>4631.68</v>
      </c>
      <c r="Q47" s="9">
        <f t="shared" si="34"/>
        <v>1.2552680668785408</v>
      </c>
      <c r="R47" s="9">
        <v>133.01</v>
      </c>
      <c r="S47" s="9">
        <v>1765.6</v>
      </c>
      <c r="T47" s="9">
        <f t="shared" si="35"/>
        <v>7.5334164023561403</v>
      </c>
      <c r="U47" s="9">
        <v>0</v>
      </c>
      <c r="V47" s="9">
        <v>0</v>
      </c>
      <c r="W47" s="9">
        <f t="shared" si="36"/>
        <v>0</v>
      </c>
      <c r="X47" s="9">
        <v>0</v>
      </c>
      <c r="Y47" s="9">
        <v>0</v>
      </c>
      <c r="Z47" s="9">
        <f t="shared" si="37"/>
        <v>0</v>
      </c>
      <c r="AA47" s="9">
        <v>0</v>
      </c>
      <c r="AB47" s="9">
        <v>150.31</v>
      </c>
      <c r="AC47" s="9">
        <f t="shared" si="38"/>
        <v>0</v>
      </c>
      <c r="AD47" s="9">
        <v>0</v>
      </c>
      <c r="AE47" s="9">
        <v>0</v>
      </c>
      <c r="AF47" s="9">
        <f t="shared" si="39"/>
        <v>0</v>
      </c>
      <c r="AG47" s="9">
        <v>0</v>
      </c>
      <c r="AH47" s="9">
        <v>0</v>
      </c>
      <c r="AI47" s="9">
        <f t="shared" si="40"/>
        <v>0</v>
      </c>
      <c r="AJ47" s="9">
        <v>6.76</v>
      </c>
      <c r="AK47" s="9">
        <v>7.24</v>
      </c>
      <c r="AL47" s="9">
        <f t="shared" si="41"/>
        <v>93.370165745856355</v>
      </c>
      <c r="AM47" s="9">
        <v>1.19</v>
      </c>
      <c r="AN47" s="9">
        <v>1.19</v>
      </c>
      <c r="AO47" s="9">
        <f t="shared" si="42"/>
        <v>100</v>
      </c>
      <c r="AP47" s="9">
        <v>1.19</v>
      </c>
      <c r="AQ47" s="9">
        <v>1.19</v>
      </c>
      <c r="AR47" s="9">
        <f t="shared" si="43"/>
        <v>100</v>
      </c>
      <c r="AS47" s="9">
        <v>14.784417955727571</v>
      </c>
      <c r="AT47" s="9">
        <v>14.731454874888406</v>
      </c>
      <c r="AU47" s="9">
        <v>26.263055230544083</v>
      </c>
      <c r="AV47" s="9">
        <v>142.83836709822083</v>
      </c>
      <c r="AW47" s="9">
        <v>96.344070881730445</v>
      </c>
      <c r="AX47" s="9">
        <v>115.88551356865246</v>
      </c>
      <c r="AY47" s="9">
        <v>0</v>
      </c>
      <c r="AZ47" s="9">
        <v>0</v>
      </c>
      <c r="BA47" s="9">
        <v>0</v>
      </c>
      <c r="BB47" s="9">
        <v>0</v>
      </c>
      <c r="BC47" s="9">
        <v>0</v>
      </c>
      <c r="BD47" s="9">
        <v>0</v>
      </c>
      <c r="BE47" s="9">
        <v>0</v>
      </c>
      <c r="BF47" s="9">
        <v>0</v>
      </c>
      <c r="BG47" s="9">
        <v>0.11</v>
      </c>
      <c r="BH47" s="9">
        <v>260.61</v>
      </c>
      <c r="BI47" s="9">
        <f t="shared" si="44"/>
        <v>4.2208664287632862E-2</v>
      </c>
      <c r="BJ47" s="9">
        <v>0.26</v>
      </c>
      <c r="BK47" s="9">
        <v>95.59</v>
      </c>
      <c r="BL47" s="9">
        <f t="shared" si="45"/>
        <v>0.27199497855424204</v>
      </c>
      <c r="BM47" s="9">
        <v>46.17</v>
      </c>
      <c r="BN47" s="9">
        <v>1048.29</v>
      </c>
      <c r="BO47" s="9">
        <f t="shared" si="46"/>
        <v>4.4043155996909258</v>
      </c>
      <c r="BP47" s="10">
        <v>0</v>
      </c>
      <c r="BQ47" s="10">
        <v>20</v>
      </c>
      <c r="BR47" s="9">
        <f t="shared" si="47"/>
        <v>0</v>
      </c>
      <c r="BS47" s="9">
        <v>115.16</v>
      </c>
      <c r="BT47" s="9">
        <v>232.89</v>
      </c>
      <c r="BU47" s="9">
        <f t="shared" si="48"/>
        <v>49.448237365279752</v>
      </c>
      <c r="BV47" s="9">
        <v>158.88999999999999</v>
      </c>
      <c r="BW47" s="9">
        <v>405.87</v>
      </c>
      <c r="BX47" s="9">
        <f t="shared" si="49"/>
        <v>39.148003055165439</v>
      </c>
      <c r="BY47" s="9">
        <v>126.15</v>
      </c>
      <c r="BZ47" s="9">
        <v>368.33000000000004</v>
      </c>
      <c r="CA47" s="9">
        <f t="shared" si="50"/>
        <v>34.249178725599322</v>
      </c>
      <c r="CB47" s="10">
        <v>0</v>
      </c>
      <c r="CC47" s="10">
        <v>0</v>
      </c>
      <c r="CD47" s="10">
        <f t="shared" si="51"/>
        <v>0</v>
      </c>
      <c r="CE47" s="10">
        <v>0</v>
      </c>
      <c r="CF47" s="10">
        <v>0</v>
      </c>
      <c r="CG47" s="10">
        <f t="shared" si="52"/>
        <v>0</v>
      </c>
      <c r="CH47" s="9">
        <v>0</v>
      </c>
      <c r="CI47" s="9">
        <v>0</v>
      </c>
      <c r="CJ47" s="9">
        <f t="shared" si="53"/>
        <v>0</v>
      </c>
      <c r="CK47" s="9">
        <v>0</v>
      </c>
      <c r="CL47" s="9">
        <v>0</v>
      </c>
      <c r="CM47" s="9">
        <f t="shared" si="54"/>
        <v>0</v>
      </c>
      <c r="CN47" s="9">
        <v>6.5139547227288501</v>
      </c>
      <c r="CO47" s="9">
        <v>132.09636820742031</v>
      </c>
      <c r="CP47" s="9">
        <f t="shared" si="55"/>
        <v>4.9312140909888686</v>
      </c>
      <c r="CQ47" s="9">
        <v>20.998850086798335</v>
      </c>
      <c r="CR47" s="9">
        <v>564.72880309519485</v>
      </c>
      <c r="CS47" s="9">
        <f t="shared" si="56"/>
        <v>3.7183954442746234</v>
      </c>
      <c r="CT47" s="9">
        <v>0</v>
      </c>
      <c r="CU47" s="9">
        <v>0</v>
      </c>
      <c r="CV47" s="9">
        <f t="shared" si="57"/>
        <v>0</v>
      </c>
      <c r="CW47" s="9">
        <v>6.72</v>
      </c>
      <c r="CX47" s="9">
        <v>60.17</v>
      </c>
      <c r="CY47" s="9">
        <f t="shared" si="58"/>
        <v>11.168356323749377</v>
      </c>
      <c r="CZ47" s="9">
        <v>0.33696425472500618</v>
      </c>
      <c r="DA47" s="9">
        <v>2.7675911910014901</v>
      </c>
      <c r="DB47" s="9">
        <f t="shared" si="59"/>
        <v>12.175362308588328</v>
      </c>
      <c r="DC47" s="9">
        <v>0</v>
      </c>
      <c r="DD47" s="9">
        <v>0</v>
      </c>
      <c r="DE47" s="9">
        <v>0</v>
      </c>
      <c r="DF47" s="9">
        <v>0</v>
      </c>
      <c r="DG47" s="9">
        <v>0</v>
      </c>
      <c r="DH47" s="9">
        <v>38.178429092945578</v>
      </c>
      <c r="DI47" s="9">
        <v>20.081359004038884</v>
      </c>
      <c r="DJ47" s="9">
        <v>15.538539631234077</v>
      </c>
      <c r="DK47" s="9">
        <v>12.184173805544249</v>
      </c>
      <c r="DL47" s="9">
        <v>18.8105752991885</v>
      </c>
      <c r="DM47" s="9">
        <v>42.119638578437176</v>
      </c>
      <c r="DN47" s="9">
        <v>465.13879968913108</v>
      </c>
      <c r="DO47" s="9">
        <v>110.81975933464315</v>
      </c>
      <c r="DP47" s="9">
        <v>73.694948959546053</v>
      </c>
      <c r="DQ47" s="9">
        <v>87.267701437766092</v>
      </c>
      <c r="DR47" s="9">
        <v>42.98783003589223</v>
      </c>
      <c r="DS47" s="9">
        <v>64.262988892385664</v>
      </c>
      <c r="DT47" s="9">
        <v>74.065331691525529</v>
      </c>
      <c r="DU47" s="9">
        <v>55.691384278973644</v>
      </c>
      <c r="DV47" s="9">
        <v>86.935023780157437</v>
      </c>
      <c r="DW47" s="9">
        <v>72.540835195988265</v>
      </c>
      <c r="DX47" s="9">
        <v>125.96050038393692</v>
      </c>
      <c r="DY47" s="9">
        <v>32.101946994767978</v>
      </c>
      <c r="DZ47" s="9">
        <v>28.558498135940582</v>
      </c>
      <c r="EA47" s="9">
        <v>45.449709229954721</v>
      </c>
      <c r="EB47" s="9">
        <v>72.620869259549579</v>
      </c>
      <c r="EC47" s="9">
        <v>128.78065452516185</v>
      </c>
      <c r="ED47" s="9">
        <v>33.787505256612953</v>
      </c>
      <c r="EE47" s="9">
        <v>29.347245330549022</v>
      </c>
      <c r="EF47" s="9">
        <v>46.509687813126789</v>
      </c>
      <c r="EG47" s="9">
        <v>72.667734695566111</v>
      </c>
      <c r="EH47" s="9">
        <v>129.57574569865366</v>
      </c>
      <c r="EI47" s="9">
        <v>34.371990400144583</v>
      </c>
      <c r="EJ47" s="9">
        <v>29.687872655337561</v>
      </c>
      <c r="EK47" s="9">
        <v>46.997791930628544</v>
      </c>
      <c r="EL47" s="9">
        <v>0</v>
      </c>
      <c r="EM47" s="9">
        <v>0</v>
      </c>
      <c r="EN47" s="9">
        <v>0</v>
      </c>
      <c r="EO47" s="9">
        <v>0</v>
      </c>
      <c r="EP47" s="9">
        <v>0</v>
      </c>
      <c r="EQ47" s="9">
        <v>85.107471870060536</v>
      </c>
      <c r="ER47" s="9">
        <v>529.40179026194846</v>
      </c>
      <c r="ES47" s="9">
        <v>184.88519999531687</v>
      </c>
      <c r="ET47" s="9">
        <v>129.38633637398533</v>
      </c>
      <c r="EU47" s="9">
        <v>174.20272422594942</v>
      </c>
      <c r="EV47" s="9">
        <v>0</v>
      </c>
      <c r="EW47" s="9">
        <v>0</v>
      </c>
      <c r="EX47" s="9">
        <v>0</v>
      </c>
      <c r="EY47" s="9">
        <v>0</v>
      </c>
      <c r="EZ47" s="9">
        <v>0</v>
      </c>
      <c r="FA47" s="9">
        <v>0</v>
      </c>
      <c r="FB47" s="9">
        <v>0</v>
      </c>
      <c r="FC47" s="9">
        <v>0</v>
      </c>
      <c r="FD47" s="9">
        <v>0</v>
      </c>
      <c r="FE47" s="9">
        <v>0</v>
      </c>
      <c r="FF47" s="9">
        <v>85.107471870060778</v>
      </c>
      <c r="FG47" s="9">
        <v>529.40179024409986</v>
      </c>
      <c r="FH47" s="9">
        <v>184.88519994689284</v>
      </c>
      <c r="FI47" s="9">
        <v>129.38633638321062</v>
      </c>
      <c r="FJ47" s="9">
        <v>174.20272422664968</v>
      </c>
      <c r="FK47" s="9">
        <v>0</v>
      </c>
      <c r="FL47" s="9">
        <v>0</v>
      </c>
      <c r="FM47" s="9">
        <v>0</v>
      </c>
      <c r="FN47" s="9">
        <v>0</v>
      </c>
      <c r="FO47" s="9">
        <v>0</v>
      </c>
      <c r="FP47" s="9">
        <v>0</v>
      </c>
      <c r="FQ47" s="9">
        <v>0</v>
      </c>
      <c r="FR47" s="9">
        <f t="shared" si="60"/>
        <v>0</v>
      </c>
      <c r="FS47" s="10">
        <v>0</v>
      </c>
      <c r="FT47" s="10">
        <v>0</v>
      </c>
      <c r="FU47" s="10">
        <v>0</v>
      </c>
      <c r="FV47" s="9">
        <v>0</v>
      </c>
      <c r="FW47" s="9">
        <v>0</v>
      </c>
      <c r="FX47" s="9">
        <f t="shared" si="61"/>
        <v>0</v>
      </c>
    </row>
    <row r="48" spans="1:180" x14ac:dyDescent="0.35">
      <c r="A48" s="7">
        <v>138</v>
      </c>
      <c r="B48" s="7" t="s">
        <v>161</v>
      </c>
      <c r="C48" s="8">
        <v>48685.43</v>
      </c>
      <c r="D48" s="10">
        <v>6.53</v>
      </c>
      <c r="E48" s="12">
        <f t="shared" si="31"/>
        <v>1.3412637004541194E-2</v>
      </c>
      <c r="F48" s="10">
        <f t="shared" si="32"/>
        <v>1419.6502421072389</v>
      </c>
      <c r="G48" s="12">
        <v>102.63511623051829</v>
      </c>
      <c r="H48" s="12">
        <v>1159.9766545854982</v>
      </c>
      <c r="I48" s="12">
        <v>139.69403091324804</v>
      </c>
      <c r="J48" s="12">
        <v>14.209420429312546</v>
      </c>
      <c r="K48" s="12">
        <v>3.1350199486618089</v>
      </c>
      <c r="L48" s="9">
        <v>0</v>
      </c>
      <c r="M48" s="9">
        <v>0</v>
      </c>
      <c r="N48" s="9">
        <f t="shared" si="33"/>
        <v>0</v>
      </c>
      <c r="O48" s="9">
        <v>0</v>
      </c>
      <c r="P48" s="9">
        <v>1032.8499999999999</v>
      </c>
      <c r="Q48" s="9">
        <f t="shared" si="34"/>
        <v>0</v>
      </c>
      <c r="R48" s="9">
        <v>0</v>
      </c>
      <c r="S48" s="9">
        <v>22309.11</v>
      </c>
      <c r="T48" s="9">
        <f t="shared" si="35"/>
        <v>0</v>
      </c>
      <c r="U48" s="9">
        <v>0.06</v>
      </c>
      <c r="V48" s="9">
        <v>2256.09</v>
      </c>
      <c r="W48" s="9">
        <f t="shared" si="36"/>
        <v>2.6594683722723825E-3</v>
      </c>
      <c r="X48" s="9">
        <v>0</v>
      </c>
      <c r="Y48" s="9">
        <v>39.76</v>
      </c>
      <c r="Z48" s="9">
        <f t="shared" si="37"/>
        <v>0</v>
      </c>
      <c r="AA48" s="9">
        <v>0</v>
      </c>
      <c r="AB48" s="9">
        <v>0</v>
      </c>
      <c r="AC48" s="9">
        <f t="shared" si="38"/>
        <v>0</v>
      </c>
      <c r="AD48" s="9">
        <v>0</v>
      </c>
      <c r="AE48" s="9">
        <v>0</v>
      </c>
      <c r="AF48" s="9">
        <f t="shared" si="39"/>
        <v>0</v>
      </c>
      <c r="AG48" s="9">
        <v>0</v>
      </c>
      <c r="AH48" s="9">
        <v>0</v>
      </c>
      <c r="AI48" s="9">
        <f t="shared" si="40"/>
        <v>0</v>
      </c>
      <c r="AJ48" s="9">
        <v>0</v>
      </c>
      <c r="AK48" s="9">
        <v>0</v>
      </c>
      <c r="AL48" s="9">
        <f t="shared" si="41"/>
        <v>0</v>
      </c>
      <c r="AM48" s="9">
        <v>0</v>
      </c>
      <c r="AN48" s="9">
        <v>0</v>
      </c>
      <c r="AO48" s="9">
        <f t="shared" si="42"/>
        <v>0</v>
      </c>
      <c r="AP48" s="9">
        <v>0</v>
      </c>
      <c r="AQ48" s="9">
        <v>0</v>
      </c>
      <c r="AR48" s="9">
        <f t="shared" si="43"/>
        <v>0</v>
      </c>
      <c r="AS48" s="9">
        <v>14.744770808947045</v>
      </c>
      <c r="AT48" s="9">
        <v>3.190709093816861</v>
      </c>
      <c r="AU48" s="9">
        <v>0.73728274210554756</v>
      </c>
      <c r="AV48" s="9">
        <v>35.317665790390933</v>
      </c>
      <c r="AW48" s="9">
        <v>3.7645388321756581</v>
      </c>
      <c r="AX48" s="9">
        <v>1.5133376143824575</v>
      </c>
      <c r="AY48" s="9">
        <v>0</v>
      </c>
      <c r="AZ48" s="9">
        <v>0</v>
      </c>
      <c r="BA48" s="9">
        <v>0</v>
      </c>
      <c r="BB48" s="9">
        <v>0</v>
      </c>
      <c r="BC48" s="9">
        <v>0</v>
      </c>
      <c r="BD48" s="9">
        <v>0</v>
      </c>
      <c r="BE48" s="9">
        <v>0</v>
      </c>
      <c r="BF48" s="9">
        <v>0</v>
      </c>
      <c r="BG48" s="9">
        <v>0</v>
      </c>
      <c r="BH48" s="9">
        <v>259.35000000000002</v>
      </c>
      <c r="BI48" s="9">
        <f t="shared" si="44"/>
        <v>0</v>
      </c>
      <c r="BJ48" s="9">
        <v>0</v>
      </c>
      <c r="BK48" s="9">
        <v>15.45</v>
      </c>
      <c r="BL48" s="9">
        <f t="shared" si="45"/>
        <v>0</v>
      </c>
      <c r="BM48" s="9">
        <v>0</v>
      </c>
      <c r="BN48" s="9">
        <v>0</v>
      </c>
      <c r="BO48" s="9">
        <f t="shared" si="46"/>
        <v>0</v>
      </c>
      <c r="BP48" s="10">
        <v>0</v>
      </c>
      <c r="BQ48" s="10">
        <v>1</v>
      </c>
      <c r="BR48" s="9">
        <f t="shared" si="47"/>
        <v>0</v>
      </c>
      <c r="BS48" s="9">
        <v>0</v>
      </c>
      <c r="BT48" s="9">
        <v>35.659999999999997</v>
      </c>
      <c r="BU48" s="9">
        <f t="shared" si="48"/>
        <v>0</v>
      </c>
      <c r="BV48" s="9">
        <v>0</v>
      </c>
      <c r="BW48" s="9">
        <v>8.74</v>
      </c>
      <c r="BX48" s="9">
        <f t="shared" si="49"/>
        <v>0</v>
      </c>
      <c r="BY48" s="9">
        <v>0.63</v>
      </c>
      <c r="BZ48" s="9">
        <v>18.64</v>
      </c>
      <c r="CA48" s="9">
        <f t="shared" si="50"/>
        <v>3.3798283261802573</v>
      </c>
      <c r="CB48" s="10">
        <v>0</v>
      </c>
      <c r="CC48" s="10">
        <v>0</v>
      </c>
      <c r="CD48" s="10">
        <f t="shared" si="51"/>
        <v>0</v>
      </c>
      <c r="CE48" s="10">
        <v>0</v>
      </c>
      <c r="CF48" s="10">
        <v>17</v>
      </c>
      <c r="CG48" s="10">
        <f t="shared" si="52"/>
        <v>0</v>
      </c>
      <c r="CH48" s="9">
        <v>0</v>
      </c>
      <c r="CI48" s="9">
        <v>39.49047118899783</v>
      </c>
      <c r="CJ48" s="9">
        <f t="shared" si="53"/>
        <v>0</v>
      </c>
      <c r="CK48" s="9">
        <v>0.12991092231971652</v>
      </c>
      <c r="CL48" s="9">
        <v>30.947929852022028</v>
      </c>
      <c r="CM48" s="9">
        <f t="shared" si="54"/>
        <v>0.41977257587466255</v>
      </c>
      <c r="CN48" s="9">
        <v>0</v>
      </c>
      <c r="CO48" s="9">
        <v>35.866445955958334</v>
      </c>
      <c r="CP48" s="9">
        <f t="shared" si="55"/>
        <v>0</v>
      </c>
      <c r="CQ48" s="9">
        <v>0.52169954891327297</v>
      </c>
      <c r="CR48" s="9">
        <v>277.79008597105923</v>
      </c>
      <c r="CS48" s="9">
        <f t="shared" si="56"/>
        <v>0.18780351612966661</v>
      </c>
      <c r="CT48" s="9">
        <v>0</v>
      </c>
      <c r="CU48" s="9">
        <v>0</v>
      </c>
      <c r="CV48" s="9">
        <f t="shared" si="57"/>
        <v>0</v>
      </c>
      <c r="CW48" s="9">
        <v>0</v>
      </c>
      <c r="CX48" s="9">
        <v>120.47</v>
      </c>
      <c r="CY48" s="9">
        <f t="shared" si="58"/>
        <v>0</v>
      </c>
      <c r="CZ48" s="9">
        <v>0</v>
      </c>
      <c r="DA48" s="9">
        <v>3.3460516479438112</v>
      </c>
      <c r="DB48" s="9">
        <f t="shared" si="59"/>
        <v>0</v>
      </c>
      <c r="DC48" s="9">
        <v>0</v>
      </c>
      <c r="DD48" s="9">
        <v>0</v>
      </c>
      <c r="DE48" s="9">
        <v>0</v>
      </c>
      <c r="DF48" s="9">
        <v>0</v>
      </c>
      <c r="DG48" s="9">
        <v>0</v>
      </c>
      <c r="DH48" s="9">
        <v>0</v>
      </c>
      <c r="DI48" s="9">
        <v>0</v>
      </c>
      <c r="DJ48" s="9">
        <v>0</v>
      </c>
      <c r="DK48" s="9">
        <v>0</v>
      </c>
      <c r="DL48" s="9">
        <v>0</v>
      </c>
      <c r="DM48" s="9">
        <v>102.63511592897065</v>
      </c>
      <c r="DN48" s="9">
        <v>1159.9766495849615</v>
      </c>
      <c r="DO48" s="9">
        <v>139.69403137301472</v>
      </c>
      <c r="DP48" s="9">
        <v>14.209420429312546</v>
      </c>
      <c r="DQ48" s="9">
        <v>3.1350199486618089</v>
      </c>
      <c r="DR48" s="9">
        <v>0</v>
      </c>
      <c r="DS48" s="9">
        <v>0</v>
      </c>
      <c r="DT48" s="9">
        <v>0</v>
      </c>
      <c r="DU48" s="9">
        <v>0</v>
      </c>
      <c r="DV48" s="9">
        <v>0</v>
      </c>
      <c r="DW48" s="9">
        <v>99.431614022692656</v>
      </c>
      <c r="DX48" s="9">
        <v>184.96211013302337</v>
      </c>
      <c r="DY48" s="9">
        <v>16.198967808411609</v>
      </c>
      <c r="DZ48" s="9">
        <v>2.7171773416601961</v>
      </c>
      <c r="EA48" s="9">
        <v>0.93944852392730083</v>
      </c>
      <c r="EB48" s="9">
        <v>99.477948360211428</v>
      </c>
      <c r="EC48" s="9">
        <v>206.62768303689984</v>
      </c>
      <c r="ED48" s="9">
        <v>18.630147327386346</v>
      </c>
      <c r="EE48" s="9">
        <v>3.0073275862092763</v>
      </c>
      <c r="EF48" s="9">
        <v>0.94510305442946607</v>
      </c>
      <c r="EG48" s="9">
        <v>99.514045309754934</v>
      </c>
      <c r="EH48" s="9">
        <v>218.42844766777503</v>
      </c>
      <c r="EI48" s="9">
        <v>19.894976614628618</v>
      </c>
      <c r="EJ48" s="9">
        <v>3.1589578231972051</v>
      </c>
      <c r="EK48" s="9">
        <v>0.94510305442946607</v>
      </c>
      <c r="EL48" s="9">
        <v>0</v>
      </c>
      <c r="EM48" s="9">
        <v>0</v>
      </c>
      <c r="EN48" s="9">
        <v>0</v>
      </c>
      <c r="EO48" s="9">
        <v>0</v>
      </c>
      <c r="EP48" s="9">
        <v>0</v>
      </c>
      <c r="EQ48" s="9">
        <v>102.63511592897093</v>
      </c>
      <c r="ER48" s="9">
        <v>1159.9766495849717</v>
      </c>
      <c r="ES48" s="9">
        <v>139.69403137301464</v>
      </c>
      <c r="ET48" s="9">
        <v>14.209420429312544</v>
      </c>
      <c r="EU48" s="9">
        <v>3.1350199486618089</v>
      </c>
      <c r="EV48" s="9">
        <v>0</v>
      </c>
      <c r="EW48" s="9">
        <v>0</v>
      </c>
      <c r="EX48" s="9">
        <v>0</v>
      </c>
      <c r="EY48" s="9">
        <v>0</v>
      </c>
      <c r="EZ48" s="9">
        <v>0</v>
      </c>
      <c r="FA48" s="9">
        <v>35.093935328657125</v>
      </c>
      <c r="FB48" s="9">
        <v>263.13706004863627</v>
      </c>
      <c r="FC48" s="9">
        <v>56.397019912728631</v>
      </c>
      <c r="FD48" s="9">
        <v>7.2830326117010449</v>
      </c>
      <c r="FE48" s="9">
        <v>1.5120378995845827</v>
      </c>
      <c r="FF48" s="9">
        <v>67.54118060031368</v>
      </c>
      <c r="FG48" s="9">
        <v>896.83958953633885</v>
      </c>
      <c r="FH48" s="9">
        <v>83.297011460286171</v>
      </c>
      <c r="FI48" s="9">
        <v>6.926387817611503</v>
      </c>
      <c r="FJ48" s="9">
        <v>1.6229820490772258</v>
      </c>
      <c r="FK48" s="9">
        <v>0</v>
      </c>
      <c r="FL48" s="9">
        <v>0</v>
      </c>
      <c r="FM48" s="9">
        <v>0</v>
      </c>
      <c r="FN48" s="9">
        <v>0</v>
      </c>
      <c r="FO48" s="9">
        <v>0</v>
      </c>
      <c r="FP48" s="9">
        <v>0</v>
      </c>
      <c r="FQ48" s="9">
        <v>0</v>
      </c>
      <c r="FR48" s="9">
        <f t="shared" si="60"/>
        <v>0</v>
      </c>
      <c r="FS48" s="10">
        <v>0</v>
      </c>
      <c r="FT48" s="10">
        <v>0</v>
      </c>
      <c r="FU48" s="10">
        <v>0</v>
      </c>
      <c r="FV48" s="9">
        <v>0</v>
      </c>
      <c r="FW48" s="9">
        <v>1437.6</v>
      </c>
      <c r="FX48" s="9">
        <f t="shared" si="61"/>
        <v>0</v>
      </c>
    </row>
    <row r="49" spans="1:180" x14ac:dyDescent="0.35">
      <c r="A49" s="7">
        <v>103</v>
      </c>
      <c r="B49" s="7" t="s">
        <v>126</v>
      </c>
      <c r="C49" s="8">
        <v>70249.259999999995</v>
      </c>
      <c r="D49" s="10">
        <v>1503.95</v>
      </c>
      <c r="E49" s="12">
        <f t="shared" si="31"/>
        <v>2.1408766441098455</v>
      </c>
      <c r="F49" s="10">
        <f t="shared" si="32"/>
        <v>2826.7599223891166</v>
      </c>
      <c r="G49" s="12">
        <v>632.27532326759081</v>
      </c>
      <c r="H49" s="12">
        <v>631.89232944062007</v>
      </c>
      <c r="I49" s="12">
        <v>1064.7669714157385</v>
      </c>
      <c r="J49" s="12">
        <v>196.70123222986601</v>
      </c>
      <c r="K49" s="12">
        <v>301.12406603530121</v>
      </c>
      <c r="L49" s="9">
        <v>0</v>
      </c>
      <c r="M49" s="9">
        <v>0</v>
      </c>
      <c r="N49" s="9">
        <f t="shared" si="33"/>
        <v>0</v>
      </c>
      <c r="O49" s="9">
        <v>0</v>
      </c>
      <c r="P49" s="9">
        <v>0</v>
      </c>
      <c r="Q49" s="9">
        <f t="shared" si="34"/>
        <v>0</v>
      </c>
      <c r="R49" s="9">
        <v>106.05</v>
      </c>
      <c r="S49" s="9">
        <v>13973.82</v>
      </c>
      <c r="T49" s="9">
        <f t="shared" si="35"/>
        <v>0.75891917886447657</v>
      </c>
      <c r="U49" s="9">
        <v>262.38</v>
      </c>
      <c r="V49" s="9">
        <v>15967.599999999999</v>
      </c>
      <c r="W49" s="9">
        <f t="shared" si="36"/>
        <v>1.6432024850321902</v>
      </c>
      <c r="X49" s="9">
        <v>0</v>
      </c>
      <c r="Y49" s="9">
        <v>43.77</v>
      </c>
      <c r="Z49" s="9">
        <f t="shared" si="37"/>
        <v>0</v>
      </c>
      <c r="AA49" s="9">
        <v>0</v>
      </c>
      <c r="AB49" s="9">
        <v>0</v>
      </c>
      <c r="AC49" s="9">
        <f t="shared" si="38"/>
        <v>0</v>
      </c>
      <c r="AD49" s="9">
        <v>180.14</v>
      </c>
      <c r="AE49" s="9">
        <v>1607.6599999999999</v>
      </c>
      <c r="AF49" s="9">
        <f t="shared" si="39"/>
        <v>11.205105557145169</v>
      </c>
      <c r="AG49" s="9">
        <v>1131.01</v>
      </c>
      <c r="AH49" s="9">
        <v>1209.01</v>
      </c>
      <c r="AI49" s="9">
        <f t="shared" si="40"/>
        <v>93.548440459549553</v>
      </c>
      <c r="AJ49" s="9">
        <v>0</v>
      </c>
      <c r="AK49" s="9">
        <v>0</v>
      </c>
      <c r="AL49" s="9">
        <f t="shared" si="41"/>
        <v>0</v>
      </c>
      <c r="AM49" s="9">
        <v>0</v>
      </c>
      <c r="AN49" s="9">
        <v>0</v>
      </c>
      <c r="AO49" s="9">
        <f t="shared" si="42"/>
        <v>0</v>
      </c>
      <c r="AP49" s="9">
        <v>0</v>
      </c>
      <c r="AQ49" s="9">
        <v>0</v>
      </c>
      <c r="AR49" s="9">
        <f t="shared" si="43"/>
        <v>0</v>
      </c>
      <c r="AS49" s="9">
        <v>14.719373496219761</v>
      </c>
      <c r="AT49" s="9">
        <v>20.371887513173416</v>
      </c>
      <c r="AU49" s="9">
        <v>23.748919147769179</v>
      </c>
      <c r="AV49" s="9">
        <v>661.67057629639089</v>
      </c>
      <c r="AW49" s="9">
        <v>63.264277625276122</v>
      </c>
      <c r="AX49" s="9">
        <v>56.84474547153539</v>
      </c>
      <c r="AY49" s="9">
        <v>0</v>
      </c>
      <c r="AZ49" s="9">
        <v>0</v>
      </c>
      <c r="BA49" s="9">
        <v>0</v>
      </c>
      <c r="BB49" s="9">
        <v>0</v>
      </c>
      <c r="BC49" s="9">
        <v>0</v>
      </c>
      <c r="BD49" s="9">
        <v>0</v>
      </c>
      <c r="BE49" s="9">
        <v>0</v>
      </c>
      <c r="BF49" s="9">
        <v>0</v>
      </c>
      <c r="BG49" s="9">
        <v>16.86</v>
      </c>
      <c r="BH49" s="9">
        <v>425.49</v>
      </c>
      <c r="BI49" s="9">
        <f t="shared" si="44"/>
        <v>3.9624903052950713</v>
      </c>
      <c r="BJ49" s="9">
        <v>4.26</v>
      </c>
      <c r="BK49" s="9">
        <v>53.47</v>
      </c>
      <c r="BL49" s="9">
        <f t="shared" si="45"/>
        <v>7.9670843463624461</v>
      </c>
      <c r="BM49" s="9">
        <v>161.83000000000001</v>
      </c>
      <c r="BN49" s="9">
        <v>2428.2399999999998</v>
      </c>
      <c r="BO49" s="9">
        <f t="shared" si="46"/>
        <v>6.6644977432214292</v>
      </c>
      <c r="BP49" s="10">
        <v>38</v>
      </c>
      <c r="BQ49" s="10">
        <v>87</v>
      </c>
      <c r="BR49" s="9">
        <f t="shared" si="47"/>
        <v>43.678160919540232</v>
      </c>
      <c r="BS49" s="9">
        <v>490.71</v>
      </c>
      <c r="BT49" s="9">
        <v>1806.07</v>
      </c>
      <c r="BU49" s="9">
        <f t="shared" si="48"/>
        <v>27.17004324306367</v>
      </c>
      <c r="BV49" s="9">
        <v>688.02</v>
      </c>
      <c r="BW49" s="9">
        <v>2690.9300000000003</v>
      </c>
      <c r="BX49" s="9">
        <f t="shared" si="49"/>
        <v>25.568112139669182</v>
      </c>
      <c r="BY49" s="9">
        <v>132.43</v>
      </c>
      <c r="BZ49" s="9">
        <v>2235.16</v>
      </c>
      <c r="CA49" s="9">
        <f t="shared" si="50"/>
        <v>5.9248554913294802</v>
      </c>
      <c r="CB49" s="10">
        <v>0</v>
      </c>
      <c r="CC49" s="10">
        <v>0</v>
      </c>
      <c r="CD49" s="10">
        <f t="shared" si="51"/>
        <v>0</v>
      </c>
      <c r="CE49" s="10">
        <v>0</v>
      </c>
      <c r="CF49" s="10">
        <v>0</v>
      </c>
      <c r="CG49" s="10">
        <f t="shared" si="52"/>
        <v>0</v>
      </c>
      <c r="CH49" s="9">
        <v>0</v>
      </c>
      <c r="CI49" s="9">
        <v>0</v>
      </c>
      <c r="CJ49" s="9">
        <f t="shared" si="53"/>
        <v>0</v>
      </c>
      <c r="CK49" s="9">
        <v>6.4701319159935995</v>
      </c>
      <c r="CL49" s="9">
        <v>82.847712154580435</v>
      </c>
      <c r="CM49" s="9">
        <f t="shared" si="54"/>
        <v>7.8096687859302376</v>
      </c>
      <c r="CN49" s="9">
        <v>16.347378720645626</v>
      </c>
      <c r="CO49" s="9">
        <v>89.619308737154597</v>
      </c>
      <c r="CP49" s="9">
        <f t="shared" si="55"/>
        <v>18.240911418532612</v>
      </c>
      <c r="CQ49" s="9">
        <v>67.473993536943425</v>
      </c>
      <c r="CR49" s="9">
        <v>722.45764669763173</v>
      </c>
      <c r="CS49" s="9">
        <f t="shared" si="56"/>
        <v>9.3395085297205167</v>
      </c>
      <c r="CT49" s="9">
        <v>3.6663717344784605</v>
      </c>
      <c r="CU49" s="9">
        <v>7.8326409764624136</v>
      </c>
      <c r="CV49" s="9">
        <f t="shared" si="57"/>
        <v>46.808882795676986</v>
      </c>
      <c r="CW49" s="9">
        <v>7.12</v>
      </c>
      <c r="CX49" s="9">
        <v>271.57</v>
      </c>
      <c r="CY49" s="9">
        <f t="shared" si="58"/>
        <v>2.6217918032183229</v>
      </c>
      <c r="CZ49" s="9">
        <v>0</v>
      </c>
      <c r="DA49" s="9">
        <v>1.2325970244525755</v>
      </c>
      <c r="DB49" s="9">
        <f t="shared" si="59"/>
        <v>0</v>
      </c>
      <c r="DC49" s="9">
        <v>0</v>
      </c>
      <c r="DD49" s="9">
        <v>0</v>
      </c>
      <c r="DE49" s="9">
        <v>0</v>
      </c>
      <c r="DF49" s="9">
        <v>0</v>
      </c>
      <c r="DG49" s="9">
        <v>0</v>
      </c>
      <c r="DH49" s="9">
        <v>0</v>
      </c>
      <c r="DI49" s="9">
        <v>0</v>
      </c>
      <c r="DJ49" s="9">
        <v>0</v>
      </c>
      <c r="DK49" s="9">
        <v>0</v>
      </c>
      <c r="DL49" s="9">
        <v>0</v>
      </c>
      <c r="DM49" s="9">
        <v>632.27532140609446</v>
      </c>
      <c r="DN49" s="9">
        <v>631.89233370257023</v>
      </c>
      <c r="DO49" s="9">
        <v>1064.766967622628</v>
      </c>
      <c r="DP49" s="9">
        <v>196.70123197749552</v>
      </c>
      <c r="DQ49" s="9">
        <v>301.12406631806033</v>
      </c>
      <c r="DR49" s="9">
        <v>0</v>
      </c>
      <c r="DS49" s="9">
        <v>0</v>
      </c>
      <c r="DT49" s="9">
        <v>0</v>
      </c>
      <c r="DU49" s="9">
        <v>0</v>
      </c>
      <c r="DV49" s="9">
        <v>0</v>
      </c>
      <c r="DW49" s="9">
        <v>84.21933779902065</v>
      </c>
      <c r="DX49" s="9">
        <v>57.099544425885419</v>
      </c>
      <c r="DY49" s="9">
        <v>63.44625467950803</v>
      </c>
      <c r="DZ49" s="9">
        <v>41.646682451601976</v>
      </c>
      <c r="EA49" s="9">
        <v>33.134333658140953</v>
      </c>
      <c r="EB49" s="9">
        <v>84.230964903715801</v>
      </c>
      <c r="EC49" s="9">
        <v>58.047802734075297</v>
      </c>
      <c r="ED49" s="9">
        <v>66.027594565853704</v>
      </c>
      <c r="EE49" s="9">
        <v>43.889343324426704</v>
      </c>
      <c r="EF49" s="9">
        <v>36.330789795084051</v>
      </c>
      <c r="EG49" s="9">
        <v>85.092442417299239</v>
      </c>
      <c r="EH49" s="9">
        <v>58.855920485732653</v>
      </c>
      <c r="EI49" s="9">
        <v>68.088836415037647</v>
      </c>
      <c r="EJ49" s="9">
        <v>44.959952100125477</v>
      </c>
      <c r="EK49" s="9">
        <v>37.045931925465176</v>
      </c>
      <c r="EL49" s="9">
        <v>0</v>
      </c>
      <c r="EM49" s="9">
        <v>0</v>
      </c>
      <c r="EN49" s="9">
        <v>0</v>
      </c>
      <c r="EO49" s="9">
        <v>0</v>
      </c>
      <c r="EP49" s="9">
        <v>0</v>
      </c>
      <c r="EQ49" s="9">
        <v>19.220785875992327</v>
      </c>
      <c r="ER49" s="9">
        <v>35.857466109201965</v>
      </c>
      <c r="ES49" s="9">
        <v>111.17524811356603</v>
      </c>
      <c r="ET49" s="9">
        <v>33.789595629378979</v>
      </c>
      <c r="EU49" s="9">
        <v>50.385197677102866</v>
      </c>
      <c r="EV49" s="9">
        <v>612.89758086619804</v>
      </c>
      <c r="EW49" s="9">
        <v>596.03486554146821</v>
      </c>
      <c r="EX49" s="9">
        <v>953.40085667741857</v>
      </c>
      <c r="EY49" s="9">
        <v>162.8634702571882</v>
      </c>
      <c r="EZ49" s="9">
        <v>250.69043636757254</v>
      </c>
      <c r="FA49" s="9">
        <v>0</v>
      </c>
      <c r="FB49" s="9">
        <v>0</v>
      </c>
      <c r="FC49" s="9">
        <v>0</v>
      </c>
      <c r="FD49" s="9">
        <v>0</v>
      </c>
      <c r="FE49" s="9">
        <v>0</v>
      </c>
      <c r="FF49" s="9">
        <v>281.50509008507873</v>
      </c>
      <c r="FG49" s="9">
        <v>176.11387620390366</v>
      </c>
      <c r="FH49" s="9">
        <v>85.595479077550564</v>
      </c>
      <c r="FI49" s="9">
        <v>30.182969481165944</v>
      </c>
      <c r="FJ49" s="9">
        <v>40.275270805805228</v>
      </c>
      <c r="FK49" s="9">
        <v>350.61327665711593</v>
      </c>
      <c r="FL49" s="9">
        <v>455.77845544676751</v>
      </c>
      <c r="FM49" s="9">
        <v>978.98062571343667</v>
      </c>
      <c r="FN49" s="9">
        <v>166.47009640540145</v>
      </c>
      <c r="FO49" s="9">
        <v>260.8003632388702</v>
      </c>
      <c r="FP49" s="9">
        <v>0</v>
      </c>
      <c r="FQ49" s="9">
        <v>0</v>
      </c>
      <c r="FR49" s="9">
        <f t="shared" si="60"/>
        <v>0</v>
      </c>
      <c r="FS49" s="10">
        <v>0</v>
      </c>
      <c r="FT49" s="10">
        <v>0</v>
      </c>
      <c r="FU49" s="10">
        <v>0</v>
      </c>
      <c r="FV49" s="9">
        <v>0</v>
      </c>
      <c r="FW49" s="9">
        <v>0.01</v>
      </c>
      <c r="FX49" s="9">
        <f t="shared" si="61"/>
        <v>0</v>
      </c>
    </row>
    <row r="50" spans="1:180" x14ac:dyDescent="0.35">
      <c r="A50" s="7">
        <v>78</v>
      </c>
      <c r="B50" s="7" t="s">
        <v>101</v>
      </c>
      <c r="C50" s="8">
        <v>19361.04</v>
      </c>
      <c r="D50" s="10">
        <v>370.28</v>
      </c>
      <c r="E50" s="12">
        <f t="shared" si="31"/>
        <v>1.9125005681512977</v>
      </c>
      <c r="F50" s="10">
        <f t="shared" si="32"/>
        <v>609.55148675463261</v>
      </c>
      <c r="G50" s="12">
        <v>15.130251765469131</v>
      </c>
      <c r="H50" s="12">
        <v>250.71829014839523</v>
      </c>
      <c r="I50" s="12">
        <v>181.93943178195363</v>
      </c>
      <c r="J50" s="12">
        <v>87.304866633281222</v>
      </c>
      <c r="K50" s="12">
        <v>74.45864642553336</v>
      </c>
      <c r="L50" s="9">
        <v>0</v>
      </c>
      <c r="M50" s="9">
        <v>0</v>
      </c>
      <c r="N50" s="9">
        <f t="shared" si="33"/>
        <v>0</v>
      </c>
      <c r="O50" s="9">
        <v>33.43</v>
      </c>
      <c r="P50" s="9">
        <v>1395.3100000000002</v>
      </c>
      <c r="Q50" s="9">
        <f t="shared" si="34"/>
        <v>2.3958833520866327</v>
      </c>
      <c r="R50" s="9">
        <v>4.88</v>
      </c>
      <c r="S50" s="9">
        <v>14.3</v>
      </c>
      <c r="T50" s="9">
        <f t="shared" si="35"/>
        <v>34.125874125874127</v>
      </c>
      <c r="U50" s="9">
        <v>0.08</v>
      </c>
      <c r="V50" s="9">
        <v>26.63</v>
      </c>
      <c r="W50" s="9">
        <f t="shared" si="36"/>
        <v>0.30041306796845663</v>
      </c>
      <c r="X50" s="9">
        <v>0</v>
      </c>
      <c r="Y50" s="9">
        <v>0</v>
      </c>
      <c r="Z50" s="9">
        <f t="shared" si="37"/>
        <v>0</v>
      </c>
      <c r="AA50" s="9">
        <v>0</v>
      </c>
      <c r="AB50" s="9">
        <v>0</v>
      </c>
      <c r="AC50" s="9">
        <f t="shared" si="38"/>
        <v>0</v>
      </c>
      <c r="AD50" s="9">
        <v>0</v>
      </c>
      <c r="AE50" s="9">
        <v>0</v>
      </c>
      <c r="AF50" s="9">
        <f t="shared" si="39"/>
        <v>0</v>
      </c>
      <c r="AG50" s="9">
        <v>0</v>
      </c>
      <c r="AH50" s="9">
        <v>0</v>
      </c>
      <c r="AI50" s="9">
        <f t="shared" si="40"/>
        <v>0</v>
      </c>
      <c r="AJ50" s="9">
        <v>0.37</v>
      </c>
      <c r="AK50" s="9">
        <v>0.57999999999999996</v>
      </c>
      <c r="AL50" s="9">
        <f t="shared" si="41"/>
        <v>63.793103448275865</v>
      </c>
      <c r="AM50" s="9">
        <v>0</v>
      </c>
      <c r="AN50" s="9">
        <v>0</v>
      </c>
      <c r="AO50" s="9">
        <f t="shared" si="42"/>
        <v>0</v>
      </c>
      <c r="AP50" s="9">
        <v>0</v>
      </c>
      <c r="AQ50" s="9">
        <v>0</v>
      </c>
      <c r="AR50" s="9">
        <f t="shared" si="43"/>
        <v>0</v>
      </c>
      <c r="AS50" s="9">
        <v>14.538331362944925</v>
      </c>
      <c r="AT50" s="9">
        <v>17.699180660645638</v>
      </c>
      <c r="AU50" s="9">
        <v>15.573084537417676</v>
      </c>
      <c r="AV50" s="9">
        <v>52.335998060315205</v>
      </c>
      <c r="AW50" s="9">
        <v>21.990819866224104</v>
      </c>
      <c r="AX50" s="9">
        <v>20.14760487196375</v>
      </c>
      <c r="AY50" s="9">
        <v>0</v>
      </c>
      <c r="AZ50" s="9">
        <v>0</v>
      </c>
      <c r="BA50" s="9">
        <v>0</v>
      </c>
      <c r="BB50" s="9">
        <v>0</v>
      </c>
      <c r="BC50" s="9">
        <v>0</v>
      </c>
      <c r="BD50" s="9">
        <v>0</v>
      </c>
      <c r="BE50" s="9">
        <v>0</v>
      </c>
      <c r="BF50" s="9">
        <v>0</v>
      </c>
      <c r="BG50" s="9">
        <v>0</v>
      </c>
      <c r="BH50" s="9">
        <v>6.21</v>
      </c>
      <c r="BI50" s="9">
        <f t="shared" si="44"/>
        <v>0</v>
      </c>
      <c r="BJ50" s="9">
        <v>0.55000000000000004</v>
      </c>
      <c r="BK50" s="9">
        <v>8.42</v>
      </c>
      <c r="BL50" s="9">
        <f t="shared" si="45"/>
        <v>6.5320665083135401</v>
      </c>
      <c r="BM50" s="9">
        <v>0</v>
      </c>
      <c r="BN50" s="9">
        <v>0</v>
      </c>
      <c r="BO50" s="9">
        <f t="shared" si="46"/>
        <v>0</v>
      </c>
      <c r="BP50" s="10">
        <v>0</v>
      </c>
      <c r="BQ50" s="10">
        <v>5</v>
      </c>
      <c r="BR50" s="9">
        <f t="shared" si="47"/>
        <v>0</v>
      </c>
      <c r="BS50" s="9">
        <v>18.55</v>
      </c>
      <c r="BT50" s="9">
        <v>64.260000000000005</v>
      </c>
      <c r="BU50" s="9">
        <f t="shared" si="48"/>
        <v>28.867102396514159</v>
      </c>
      <c r="BV50" s="9">
        <v>56.34</v>
      </c>
      <c r="BW50" s="9">
        <v>210.26</v>
      </c>
      <c r="BX50" s="9">
        <f t="shared" si="49"/>
        <v>26.795396176162846</v>
      </c>
      <c r="BY50" s="9">
        <v>232.78</v>
      </c>
      <c r="BZ50" s="9">
        <v>488.26</v>
      </c>
      <c r="CA50" s="9">
        <f t="shared" si="50"/>
        <v>47.675418834227663</v>
      </c>
      <c r="CB50" s="10">
        <v>0</v>
      </c>
      <c r="CC50" s="10">
        <v>0</v>
      </c>
      <c r="CD50" s="10">
        <f t="shared" si="51"/>
        <v>0</v>
      </c>
      <c r="CE50" s="10">
        <v>0</v>
      </c>
      <c r="CF50" s="10">
        <v>0</v>
      </c>
      <c r="CG50" s="10">
        <f t="shared" si="52"/>
        <v>0</v>
      </c>
      <c r="CH50" s="9">
        <v>0</v>
      </c>
      <c r="CI50" s="9">
        <v>0</v>
      </c>
      <c r="CJ50" s="9">
        <f t="shared" si="53"/>
        <v>0</v>
      </c>
      <c r="CK50" s="9">
        <v>1.2420408791197608</v>
      </c>
      <c r="CL50" s="9">
        <v>11.132743400087172</v>
      </c>
      <c r="CM50" s="9">
        <f t="shared" si="54"/>
        <v>11.15664696906636</v>
      </c>
      <c r="CN50" s="9">
        <v>6.7347165513442917</v>
      </c>
      <c r="CO50" s="9">
        <v>41.737725455762686</v>
      </c>
      <c r="CP50" s="9">
        <f t="shared" si="55"/>
        <v>16.135801550763318</v>
      </c>
      <c r="CQ50" s="9">
        <v>15.594593999399583</v>
      </c>
      <c r="CR50" s="9">
        <v>238.81123823011529</v>
      </c>
      <c r="CS50" s="9">
        <f t="shared" si="56"/>
        <v>6.5300921828364054</v>
      </c>
      <c r="CT50" s="9">
        <v>0</v>
      </c>
      <c r="CU50" s="9">
        <v>0</v>
      </c>
      <c r="CV50" s="9">
        <f t="shared" si="57"/>
        <v>0</v>
      </c>
      <c r="CW50" s="9">
        <v>6.14</v>
      </c>
      <c r="CX50" s="9">
        <v>28.53</v>
      </c>
      <c r="CY50" s="9">
        <f t="shared" si="58"/>
        <v>21.521205748335085</v>
      </c>
      <c r="CZ50" s="9">
        <v>1.451970215677717</v>
      </c>
      <c r="DA50" s="9">
        <v>3.9808607822112587</v>
      </c>
      <c r="DB50" s="9">
        <f t="shared" si="59"/>
        <v>36.473775274079983</v>
      </c>
      <c r="DC50" s="9">
        <v>2.3323663337063132</v>
      </c>
      <c r="DD50" s="9">
        <v>18.508613370130387</v>
      </c>
      <c r="DE50" s="9">
        <v>4.6995507102759904</v>
      </c>
      <c r="DF50" s="9">
        <v>8.1615926776716847</v>
      </c>
      <c r="DG50" s="9">
        <v>8.5746500361248241</v>
      </c>
      <c r="DH50" s="9">
        <v>0</v>
      </c>
      <c r="DI50" s="9">
        <v>0</v>
      </c>
      <c r="DJ50" s="9">
        <v>0</v>
      </c>
      <c r="DK50" s="9">
        <v>0</v>
      </c>
      <c r="DL50" s="9">
        <v>0</v>
      </c>
      <c r="DM50" s="9">
        <v>15.130252385307578</v>
      </c>
      <c r="DN50" s="9">
        <v>250.71829286147411</v>
      </c>
      <c r="DO50" s="9">
        <v>181.93942977413468</v>
      </c>
      <c r="DP50" s="9">
        <v>87.304866563868288</v>
      </c>
      <c r="DQ50" s="9">
        <v>74.458646425533416</v>
      </c>
      <c r="DR50" s="9">
        <v>0</v>
      </c>
      <c r="DS50" s="9">
        <v>0</v>
      </c>
      <c r="DT50" s="9">
        <v>0</v>
      </c>
      <c r="DU50" s="9">
        <v>0</v>
      </c>
      <c r="DV50" s="9">
        <v>0</v>
      </c>
      <c r="DW50" s="9">
        <v>11.435195383361092</v>
      </c>
      <c r="DX50" s="9">
        <v>49.243735031332633</v>
      </c>
      <c r="DY50" s="9">
        <v>21.842619722708214</v>
      </c>
      <c r="DZ50" s="9">
        <v>25.609771456177647</v>
      </c>
      <c r="EA50" s="9">
        <v>19.835205133056039</v>
      </c>
      <c r="EB50" s="9">
        <v>11.435195383361092</v>
      </c>
      <c r="EC50" s="9">
        <v>50.901961999159248</v>
      </c>
      <c r="ED50" s="9">
        <v>23.005936352154954</v>
      </c>
      <c r="EE50" s="9">
        <v>26.86482204556512</v>
      </c>
      <c r="EF50" s="9">
        <v>20.941388970326358</v>
      </c>
      <c r="EG50" s="9">
        <v>11.460234770009791</v>
      </c>
      <c r="EH50" s="9">
        <v>51.506846872087053</v>
      </c>
      <c r="EI50" s="9">
        <v>23.680866526358958</v>
      </c>
      <c r="EJ50" s="9">
        <v>27.435796270094716</v>
      </c>
      <c r="EK50" s="9">
        <v>21.419069257486949</v>
      </c>
      <c r="EL50" s="9">
        <v>0</v>
      </c>
      <c r="EM50" s="9">
        <v>0</v>
      </c>
      <c r="EN50" s="9">
        <v>0</v>
      </c>
      <c r="EO50" s="9">
        <v>0</v>
      </c>
      <c r="EP50" s="9">
        <v>0</v>
      </c>
      <c r="EQ50" s="9">
        <v>15.13024858515579</v>
      </c>
      <c r="ER50" s="9">
        <v>250.71828858646811</v>
      </c>
      <c r="ES50" s="9">
        <v>181.93943285724703</v>
      </c>
      <c r="ET50" s="9">
        <v>87.304866633281293</v>
      </c>
      <c r="EU50" s="9">
        <v>74.458646425535335</v>
      </c>
      <c r="EV50" s="9">
        <v>0</v>
      </c>
      <c r="EW50" s="9">
        <v>0</v>
      </c>
      <c r="EX50" s="9">
        <v>0</v>
      </c>
      <c r="EY50" s="9">
        <v>0</v>
      </c>
      <c r="EZ50" s="9">
        <v>0</v>
      </c>
      <c r="FA50" s="9">
        <v>0</v>
      </c>
      <c r="FB50" s="9">
        <v>0</v>
      </c>
      <c r="FC50" s="9">
        <v>0</v>
      </c>
      <c r="FD50" s="9">
        <v>0</v>
      </c>
      <c r="FE50" s="9">
        <v>0</v>
      </c>
      <c r="FF50" s="9">
        <v>15.13024858515579</v>
      </c>
      <c r="FG50" s="9">
        <v>250.71828858646808</v>
      </c>
      <c r="FH50" s="9">
        <v>181.93943285724575</v>
      </c>
      <c r="FI50" s="9">
        <v>87.304866633281293</v>
      </c>
      <c r="FJ50" s="9">
        <v>74.458646425535179</v>
      </c>
      <c r="FK50" s="9">
        <v>0</v>
      </c>
      <c r="FL50" s="9">
        <v>0</v>
      </c>
      <c r="FM50" s="9">
        <v>0</v>
      </c>
      <c r="FN50" s="9">
        <v>0</v>
      </c>
      <c r="FO50" s="9">
        <v>0</v>
      </c>
      <c r="FP50" s="9">
        <v>0</v>
      </c>
      <c r="FQ50" s="9">
        <v>0</v>
      </c>
      <c r="FR50" s="9">
        <f t="shared" si="60"/>
        <v>0</v>
      </c>
      <c r="FS50" s="10">
        <v>0</v>
      </c>
      <c r="FT50" s="10">
        <v>0</v>
      </c>
      <c r="FU50" s="10">
        <v>0</v>
      </c>
      <c r="FV50" s="9">
        <v>0</v>
      </c>
      <c r="FW50" s="9">
        <v>0</v>
      </c>
      <c r="FX50" s="9">
        <f t="shared" si="61"/>
        <v>0</v>
      </c>
    </row>
    <row r="51" spans="1:180" x14ac:dyDescent="0.35">
      <c r="A51" s="7">
        <v>79</v>
      </c>
      <c r="B51" s="7" t="s">
        <v>102</v>
      </c>
      <c r="C51" s="8">
        <v>88443.88</v>
      </c>
      <c r="D51" s="10">
        <v>1520.37</v>
      </c>
      <c r="E51" s="12">
        <f t="shared" si="31"/>
        <v>1.7190222771773467</v>
      </c>
      <c r="F51" s="10">
        <f t="shared" si="32"/>
        <v>2792.2076867699725</v>
      </c>
      <c r="G51" s="12">
        <v>272.7750520743686</v>
      </c>
      <c r="H51" s="12">
        <v>914.50536109586551</v>
      </c>
      <c r="I51" s="12">
        <v>1004.3947325554522</v>
      </c>
      <c r="J51" s="12">
        <v>271.41562164736314</v>
      </c>
      <c r="K51" s="12">
        <v>329.11691939692298</v>
      </c>
      <c r="L51" s="9">
        <v>0</v>
      </c>
      <c r="M51" s="9">
        <v>81.790000000000006</v>
      </c>
      <c r="N51" s="9">
        <f t="shared" si="33"/>
        <v>0</v>
      </c>
      <c r="O51" s="9">
        <v>26.29</v>
      </c>
      <c r="P51" s="9">
        <v>1438.31</v>
      </c>
      <c r="Q51" s="9">
        <f t="shared" si="34"/>
        <v>1.8278396173286706</v>
      </c>
      <c r="R51" s="9">
        <v>197.7</v>
      </c>
      <c r="S51" s="9">
        <v>6266.96</v>
      </c>
      <c r="T51" s="9">
        <f t="shared" si="35"/>
        <v>3.1546395700626779</v>
      </c>
      <c r="U51" s="9">
        <v>208.68</v>
      </c>
      <c r="V51" s="9">
        <v>24026.93</v>
      </c>
      <c r="W51" s="9">
        <f t="shared" si="36"/>
        <v>0.86852544207686955</v>
      </c>
      <c r="X51" s="9">
        <v>0</v>
      </c>
      <c r="Y51" s="9">
        <v>78.680000000000007</v>
      </c>
      <c r="Z51" s="9">
        <f t="shared" si="37"/>
        <v>0</v>
      </c>
      <c r="AA51" s="9">
        <v>0</v>
      </c>
      <c r="AB51" s="9">
        <v>27.26</v>
      </c>
      <c r="AC51" s="9">
        <f t="shared" si="38"/>
        <v>0</v>
      </c>
      <c r="AD51" s="9">
        <v>0</v>
      </c>
      <c r="AE51" s="9">
        <v>0</v>
      </c>
      <c r="AF51" s="9">
        <f t="shared" si="39"/>
        <v>0</v>
      </c>
      <c r="AG51" s="9">
        <v>0</v>
      </c>
      <c r="AH51" s="9">
        <v>0</v>
      </c>
      <c r="AI51" s="9">
        <f t="shared" si="40"/>
        <v>0</v>
      </c>
      <c r="AJ51" s="9">
        <v>0</v>
      </c>
      <c r="AK51" s="9">
        <v>3.28</v>
      </c>
      <c r="AL51" s="9">
        <f t="shared" si="41"/>
        <v>0</v>
      </c>
      <c r="AM51" s="9">
        <v>0</v>
      </c>
      <c r="AN51" s="9">
        <v>0</v>
      </c>
      <c r="AO51" s="9">
        <f t="shared" si="42"/>
        <v>0</v>
      </c>
      <c r="AP51" s="9">
        <v>0</v>
      </c>
      <c r="AQ51" s="9">
        <v>0</v>
      </c>
      <c r="AR51" s="9">
        <f t="shared" si="43"/>
        <v>0</v>
      </c>
      <c r="AS51" s="9">
        <v>14.308025589434694</v>
      </c>
      <c r="AT51" s="9">
        <v>11.881585283658723</v>
      </c>
      <c r="AU51" s="9">
        <v>29.087613824811452</v>
      </c>
      <c r="AV51" s="9">
        <v>725.05870488580706</v>
      </c>
      <c r="AW51" s="9">
        <v>122.64139496914757</v>
      </c>
      <c r="AX51" s="9">
        <v>117.65382945409191</v>
      </c>
      <c r="AY51" s="9">
        <v>0</v>
      </c>
      <c r="AZ51" s="9">
        <v>0</v>
      </c>
      <c r="BA51" s="9">
        <v>0</v>
      </c>
      <c r="BB51" s="9">
        <v>0</v>
      </c>
      <c r="BC51" s="9">
        <v>0</v>
      </c>
      <c r="BD51" s="9">
        <v>0</v>
      </c>
      <c r="BE51" s="9">
        <v>0</v>
      </c>
      <c r="BF51" s="9">
        <v>0</v>
      </c>
      <c r="BG51" s="9">
        <v>3.24</v>
      </c>
      <c r="BH51" s="9">
        <v>241.96</v>
      </c>
      <c r="BI51" s="9">
        <f t="shared" si="44"/>
        <v>1.3390643081501075</v>
      </c>
      <c r="BJ51" s="9">
        <v>2.1</v>
      </c>
      <c r="BK51" s="9">
        <v>132.88999999999999</v>
      </c>
      <c r="BL51" s="9">
        <f t="shared" si="45"/>
        <v>1.5802543456994509</v>
      </c>
      <c r="BM51" s="9">
        <v>0</v>
      </c>
      <c r="BN51" s="9">
        <v>38.04</v>
      </c>
      <c r="BO51" s="9">
        <f t="shared" si="46"/>
        <v>0</v>
      </c>
      <c r="BP51" s="10">
        <v>44</v>
      </c>
      <c r="BQ51" s="10">
        <v>138</v>
      </c>
      <c r="BR51" s="9">
        <f t="shared" si="47"/>
        <v>31.884057971014492</v>
      </c>
      <c r="BS51" s="9">
        <v>350.34</v>
      </c>
      <c r="BT51" s="9">
        <v>790.9</v>
      </c>
      <c r="BU51" s="9">
        <f t="shared" si="48"/>
        <v>44.296371222657733</v>
      </c>
      <c r="BV51" s="9">
        <v>480.08</v>
      </c>
      <c r="BW51" s="9">
        <v>1013.96</v>
      </c>
      <c r="BX51" s="9">
        <f t="shared" si="49"/>
        <v>47.347035386011278</v>
      </c>
      <c r="BY51" s="9">
        <v>512.12</v>
      </c>
      <c r="BZ51" s="9">
        <v>1209.3699999999999</v>
      </c>
      <c r="CA51" s="9">
        <f t="shared" si="50"/>
        <v>42.346014867244932</v>
      </c>
      <c r="CB51" s="10">
        <v>0</v>
      </c>
      <c r="CC51" s="10">
        <v>0</v>
      </c>
      <c r="CD51" s="10">
        <f t="shared" si="51"/>
        <v>0</v>
      </c>
      <c r="CE51" s="10">
        <v>0</v>
      </c>
      <c r="CF51" s="10">
        <v>0</v>
      </c>
      <c r="CG51" s="10">
        <f t="shared" si="52"/>
        <v>0</v>
      </c>
      <c r="CH51" s="9">
        <v>0</v>
      </c>
      <c r="CI51" s="9">
        <v>0</v>
      </c>
      <c r="CJ51" s="9">
        <f t="shared" si="53"/>
        <v>0</v>
      </c>
      <c r="CK51" s="9">
        <v>0.5891187531314771</v>
      </c>
      <c r="CL51" s="9">
        <v>8.9982511976372521</v>
      </c>
      <c r="CM51" s="9">
        <f t="shared" si="54"/>
        <v>6.5470360872584559</v>
      </c>
      <c r="CN51" s="9">
        <v>27.607827840578519</v>
      </c>
      <c r="CO51" s="9">
        <v>160.45105928621339</v>
      </c>
      <c r="CP51" s="9">
        <f t="shared" si="55"/>
        <v>17.20638552552747</v>
      </c>
      <c r="CQ51" s="9">
        <v>67.501623712405973</v>
      </c>
      <c r="CR51" s="9">
        <v>1020.3630004014973</v>
      </c>
      <c r="CS51" s="9">
        <f t="shared" si="56"/>
        <v>6.6154519211148495</v>
      </c>
      <c r="CT51" s="9">
        <v>0.92769821695519816</v>
      </c>
      <c r="CU51" s="9">
        <v>2.1457045525350891</v>
      </c>
      <c r="CV51" s="9">
        <f t="shared" si="57"/>
        <v>43.235132994388678</v>
      </c>
      <c r="CW51" s="9">
        <v>65.400000000000006</v>
      </c>
      <c r="CX51" s="9">
        <v>415.63</v>
      </c>
      <c r="CY51" s="9">
        <f t="shared" si="58"/>
        <v>15.735149050838489</v>
      </c>
      <c r="CZ51" s="9">
        <v>5.1760749955034306</v>
      </c>
      <c r="DA51" s="9">
        <v>20.41335290341425</v>
      </c>
      <c r="DB51" s="9">
        <f t="shared" si="59"/>
        <v>25.356319561975056</v>
      </c>
      <c r="DC51" s="9">
        <v>10.686653556657831</v>
      </c>
      <c r="DD51" s="9">
        <v>16.84355840305237</v>
      </c>
      <c r="DE51" s="9">
        <v>16.9342015074557</v>
      </c>
      <c r="DF51" s="9">
        <v>13.513018348014251</v>
      </c>
      <c r="DG51" s="9">
        <v>22.394630745692353</v>
      </c>
      <c r="DH51" s="9">
        <v>0</v>
      </c>
      <c r="DI51" s="9">
        <v>0</v>
      </c>
      <c r="DJ51" s="9">
        <v>0</v>
      </c>
      <c r="DK51" s="9">
        <v>0</v>
      </c>
      <c r="DL51" s="9">
        <v>0</v>
      </c>
      <c r="DM51" s="9">
        <v>272.77505537418222</v>
      </c>
      <c r="DN51" s="9">
        <v>914.50536242812143</v>
      </c>
      <c r="DO51" s="9">
        <v>1004.3947332709583</v>
      </c>
      <c r="DP51" s="9">
        <v>271.41562130578512</v>
      </c>
      <c r="DQ51" s="9">
        <v>329.11691975226466</v>
      </c>
      <c r="DR51" s="9">
        <v>0</v>
      </c>
      <c r="DS51" s="9">
        <v>0</v>
      </c>
      <c r="DT51" s="9">
        <v>0</v>
      </c>
      <c r="DU51" s="9">
        <v>0</v>
      </c>
      <c r="DV51" s="9">
        <v>0</v>
      </c>
      <c r="DW51" s="9">
        <v>186.62843426403595</v>
      </c>
      <c r="DX51" s="9">
        <v>126.55447128855901</v>
      </c>
      <c r="DY51" s="9">
        <v>148.53136099599141</v>
      </c>
      <c r="DZ51" s="9">
        <v>57.525674258774487</v>
      </c>
      <c r="EA51" s="9">
        <v>96.263602821626776</v>
      </c>
      <c r="EB51" s="9">
        <v>186.79957210196437</v>
      </c>
      <c r="EC51" s="9">
        <v>140.41496485513994</v>
      </c>
      <c r="ED51" s="9">
        <v>157.93409703012182</v>
      </c>
      <c r="EE51" s="9">
        <v>64.44613293419998</v>
      </c>
      <c r="EF51" s="9">
        <v>105.28513977385494</v>
      </c>
      <c r="EG51" s="9">
        <v>187.42610227724728</v>
      </c>
      <c r="EH51" s="9">
        <v>144.70818926047795</v>
      </c>
      <c r="EI51" s="9">
        <v>162.44974019779772</v>
      </c>
      <c r="EJ51" s="9">
        <v>67.226831491296167</v>
      </c>
      <c r="EK51" s="9">
        <v>110.43136656209501</v>
      </c>
      <c r="EL51" s="9">
        <v>0</v>
      </c>
      <c r="EM51" s="9">
        <v>0</v>
      </c>
      <c r="EN51" s="9">
        <v>0</v>
      </c>
      <c r="EO51" s="9">
        <v>0</v>
      </c>
      <c r="EP51" s="9">
        <v>0</v>
      </c>
      <c r="EQ51" s="9">
        <v>176.17707661067465</v>
      </c>
      <c r="ER51" s="9">
        <v>741.8634583006085</v>
      </c>
      <c r="ES51" s="9">
        <v>713.51603310010012</v>
      </c>
      <c r="ET51" s="9">
        <v>221.82687349577083</v>
      </c>
      <c r="EU51" s="9">
        <v>265.51120390688402</v>
      </c>
      <c r="EV51" s="9">
        <v>96.597970542314201</v>
      </c>
      <c r="EW51" s="9">
        <v>172.64190016251104</v>
      </c>
      <c r="EX51" s="9">
        <v>290.87870202119473</v>
      </c>
      <c r="EY51" s="9">
        <v>49.588748465636165</v>
      </c>
      <c r="EZ51" s="9">
        <v>63.60571549004225</v>
      </c>
      <c r="FA51" s="9">
        <v>0</v>
      </c>
      <c r="FB51" s="9">
        <v>0</v>
      </c>
      <c r="FC51" s="9">
        <v>0</v>
      </c>
      <c r="FD51" s="9">
        <v>0</v>
      </c>
      <c r="FE51" s="9">
        <v>0</v>
      </c>
      <c r="FF51" s="9">
        <v>162.38403865854886</v>
      </c>
      <c r="FG51" s="9">
        <v>534.87197194892337</v>
      </c>
      <c r="FH51" s="9">
        <v>671.79556744977367</v>
      </c>
      <c r="FI51" s="9">
        <v>194.67190987750877</v>
      </c>
      <c r="FJ51" s="9">
        <v>261.46242185636703</v>
      </c>
      <c r="FK51" s="9">
        <v>110.39100849443983</v>
      </c>
      <c r="FL51" s="9">
        <v>379.63338651418604</v>
      </c>
      <c r="FM51" s="9">
        <v>332.59916767151088</v>
      </c>
      <c r="FN51" s="9">
        <v>76.743712083898657</v>
      </c>
      <c r="FO51" s="9">
        <v>67.654497540559376</v>
      </c>
      <c r="FP51" s="9">
        <v>0</v>
      </c>
      <c r="FQ51" s="9">
        <v>0</v>
      </c>
      <c r="FR51" s="9">
        <f t="shared" si="60"/>
        <v>0</v>
      </c>
      <c r="FS51" s="10">
        <v>1</v>
      </c>
      <c r="FT51" s="10">
        <v>0</v>
      </c>
      <c r="FU51" s="10">
        <v>0</v>
      </c>
      <c r="FV51" s="9">
        <v>0</v>
      </c>
      <c r="FW51" s="9">
        <v>87.75</v>
      </c>
      <c r="FX51" s="9">
        <f t="shared" si="61"/>
        <v>0</v>
      </c>
    </row>
    <row r="52" spans="1:180" x14ac:dyDescent="0.35">
      <c r="A52" s="7">
        <v>77</v>
      </c>
      <c r="B52" s="7" t="s">
        <v>100</v>
      </c>
      <c r="C52" s="8">
        <v>42815.51</v>
      </c>
      <c r="D52" s="10">
        <v>965</v>
      </c>
      <c r="E52" s="12">
        <f t="shared" si="31"/>
        <v>2.2538561376473152</v>
      </c>
      <c r="F52" s="10">
        <f t="shared" si="32"/>
        <v>1181.9156190655917</v>
      </c>
      <c r="G52" s="12">
        <v>42.996373288382024</v>
      </c>
      <c r="H52" s="12">
        <v>390.04518913830543</v>
      </c>
      <c r="I52" s="12">
        <v>259.6618143027373</v>
      </c>
      <c r="J52" s="12">
        <v>190.60449220263979</v>
      </c>
      <c r="K52" s="12">
        <v>298.6077501335273</v>
      </c>
      <c r="L52" s="9">
        <v>2.88</v>
      </c>
      <c r="M52" s="9">
        <v>95.92</v>
      </c>
      <c r="N52" s="9">
        <f t="shared" si="33"/>
        <v>3.0025020850708923</v>
      </c>
      <c r="O52" s="9">
        <v>63.39</v>
      </c>
      <c r="P52" s="9">
        <v>5519.33</v>
      </c>
      <c r="Q52" s="9">
        <f t="shared" si="34"/>
        <v>1.1485089675739628</v>
      </c>
      <c r="R52" s="9">
        <v>23.25</v>
      </c>
      <c r="S52" s="9">
        <v>605.26</v>
      </c>
      <c r="T52" s="9">
        <f t="shared" si="35"/>
        <v>3.841324389518554</v>
      </c>
      <c r="U52" s="9">
        <v>147.09</v>
      </c>
      <c r="V52" s="9">
        <v>5490.16</v>
      </c>
      <c r="W52" s="9">
        <f t="shared" si="36"/>
        <v>2.6791568916024304</v>
      </c>
      <c r="X52" s="9">
        <v>0</v>
      </c>
      <c r="Y52" s="9">
        <v>0</v>
      </c>
      <c r="Z52" s="9">
        <f t="shared" si="37"/>
        <v>0</v>
      </c>
      <c r="AA52" s="9">
        <v>0</v>
      </c>
      <c r="AB52" s="9">
        <v>0</v>
      </c>
      <c r="AC52" s="9">
        <f t="shared" si="38"/>
        <v>0</v>
      </c>
      <c r="AD52" s="9">
        <v>0</v>
      </c>
      <c r="AE52" s="9">
        <v>0</v>
      </c>
      <c r="AF52" s="9">
        <f t="shared" si="39"/>
        <v>0</v>
      </c>
      <c r="AG52" s="9">
        <v>0</v>
      </c>
      <c r="AH52" s="9">
        <v>0</v>
      </c>
      <c r="AI52" s="9">
        <f t="shared" si="40"/>
        <v>0</v>
      </c>
      <c r="AJ52" s="9">
        <v>5.0999999999999996</v>
      </c>
      <c r="AK52" s="9">
        <v>8.76</v>
      </c>
      <c r="AL52" s="9">
        <f t="shared" si="41"/>
        <v>58.219178082191775</v>
      </c>
      <c r="AM52" s="9">
        <v>0</v>
      </c>
      <c r="AN52" s="9">
        <v>0</v>
      </c>
      <c r="AO52" s="9">
        <f t="shared" si="42"/>
        <v>0</v>
      </c>
      <c r="AP52" s="9">
        <v>0</v>
      </c>
      <c r="AQ52" s="9">
        <v>0</v>
      </c>
      <c r="AR52" s="9">
        <f t="shared" si="43"/>
        <v>0</v>
      </c>
      <c r="AS52" s="9">
        <v>14.196647091280013</v>
      </c>
      <c r="AT52" s="9">
        <v>12.318055387469943</v>
      </c>
      <c r="AU52" s="9">
        <v>16.641996960694186</v>
      </c>
      <c r="AV52" s="9">
        <v>58.980280030428567</v>
      </c>
      <c r="AW52" s="9">
        <v>32.617031332134069</v>
      </c>
      <c r="AX52" s="9">
        <v>37.934319395002653</v>
      </c>
      <c r="AY52" s="9">
        <v>0</v>
      </c>
      <c r="AZ52" s="9">
        <v>0</v>
      </c>
      <c r="BA52" s="9">
        <v>0</v>
      </c>
      <c r="BB52" s="9">
        <v>0</v>
      </c>
      <c r="BC52" s="9">
        <v>0</v>
      </c>
      <c r="BD52" s="9">
        <v>0</v>
      </c>
      <c r="BE52" s="9">
        <v>0</v>
      </c>
      <c r="BF52" s="9">
        <v>0</v>
      </c>
      <c r="BG52" s="9">
        <v>4.3899999999999997</v>
      </c>
      <c r="BH52" s="9">
        <v>335.8</v>
      </c>
      <c r="BI52" s="9">
        <f t="shared" si="44"/>
        <v>1.3073257891602141</v>
      </c>
      <c r="BJ52" s="9">
        <v>0.27</v>
      </c>
      <c r="BK52" s="9">
        <v>61.57</v>
      </c>
      <c r="BL52" s="9">
        <f t="shared" si="45"/>
        <v>0.43852525580639923</v>
      </c>
      <c r="BM52" s="9">
        <v>2.9</v>
      </c>
      <c r="BN52" s="9">
        <v>263.26</v>
      </c>
      <c r="BO52" s="9">
        <f t="shared" si="46"/>
        <v>1.1015725898351441</v>
      </c>
      <c r="BP52" s="10">
        <v>1</v>
      </c>
      <c r="BQ52" s="10">
        <v>91</v>
      </c>
      <c r="BR52" s="9">
        <f t="shared" si="47"/>
        <v>1.098901098901099</v>
      </c>
      <c r="BS52" s="9">
        <v>48.43</v>
      </c>
      <c r="BT52" s="9">
        <v>103.47</v>
      </c>
      <c r="BU52" s="9">
        <f t="shared" si="48"/>
        <v>46.805837440804098</v>
      </c>
      <c r="BV52" s="9">
        <v>592.4</v>
      </c>
      <c r="BW52" s="9">
        <v>1955.48</v>
      </c>
      <c r="BX52" s="9">
        <f t="shared" si="49"/>
        <v>30.294352281792705</v>
      </c>
      <c r="BY52" s="9">
        <v>119.8</v>
      </c>
      <c r="BZ52" s="9">
        <v>464.25</v>
      </c>
      <c r="CA52" s="9">
        <f t="shared" si="50"/>
        <v>25.805061927840605</v>
      </c>
      <c r="CB52" s="10">
        <v>0</v>
      </c>
      <c r="CC52" s="10">
        <v>0</v>
      </c>
      <c r="CD52" s="10">
        <f t="shared" si="51"/>
        <v>0</v>
      </c>
      <c r="CE52" s="10">
        <v>12</v>
      </c>
      <c r="CF52" s="10">
        <v>25</v>
      </c>
      <c r="CG52" s="10">
        <f t="shared" si="52"/>
        <v>48</v>
      </c>
      <c r="CH52" s="9">
        <v>0</v>
      </c>
      <c r="CI52" s="9">
        <v>0.28332845268333018</v>
      </c>
      <c r="CJ52" s="9">
        <f t="shared" si="53"/>
        <v>0</v>
      </c>
      <c r="CK52" s="9">
        <v>0.25426097095467259</v>
      </c>
      <c r="CL52" s="9">
        <v>8.2665386177274431</v>
      </c>
      <c r="CM52" s="9">
        <f t="shared" si="54"/>
        <v>3.0757851951409809</v>
      </c>
      <c r="CN52" s="9">
        <v>16.302132805625334</v>
      </c>
      <c r="CO52" s="9">
        <v>113.18369665974896</v>
      </c>
      <c r="CP52" s="9">
        <f t="shared" si="55"/>
        <v>14.403251781599383</v>
      </c>
      <c r="CQ52" s="9">
        <v>58.279104316104956</v>
      </c>
      <c r="CR52" s="9">
        <v>648.94620326846291</v>
      </c>
      <c r="CS52" s="9">
        <f t="shared" si="56"/>
        <v>8.9805755889437631</v>
      </c>
      <c r="CT52" s="9">
        <v>0</v>
      </c>
      <c r="CU52" s="9">
        <v>0</v>
      </c>
      <c r="CV52" s="9">
        <f t="shared" si="57"/>
        <v>0</v>
      </c>
      <c r="CW52" s="9">
        <v>2.4700000000000002</v>
      </c>
      <c r="CX52" s="9">
        <v>49.48</v>
      </c>
      <c r="CY52" s="9">
        <f t="shared" si="58"/>
        <v>4.9919159256265164</v>
      </c>
      <c r="CZ52" s="9">
        <v>2.1029214675710404</v>
      </c>
      <c r="DA52" s="9">
        <v>13.414715347554464</v>
      </c>
      <c r="DB52" s="9">
        <f t="shared" si="59"/>
        <v>15.676228776292358</v>
      </c>
      <c r="DC52" s="9">
        <v>4.433196101714306</v>
      </c>
      <c r="DD52" s="9">
        <v>19.402699873051574</v>
      </c>
      <c r="DE52" s="9">
        <v>14.45495651650644</v>
      </c>
      <c r="DF52" s="9">
        <v>12.138154419277345</v>
      </c>
      <c r="DG52" s="9">
        <v>16.096330655972558</v>
      </c>
      <c r="DH52" s="9">
        <v>0</v>
      </c>
      <c r="DI52" s="9">
        <v>0</v>
      </c>
      <c r="DJ52" s="9">
        <v>0</v>
      </c>
      <c r="DK52" s="9">
        <v>0</v>
      </c>
      <c r="DL52" s="9">
        <v>0</v>
      </c>
      <c r="DM52" s="9">
        <v>42.996370998295468</v>
      </c>
      <c r="DN52" s="9">
        <v>390.04518384127056</v>
      </c>
      <c r="DO52" s="9">
        <v>259.66181286404617</v>
      </c>
      <c r="DP52" s="9">
        <v>190.60449257200179</v>
      </c>
      <c r="DQ52" s="9">
        <v>298.60775021872092</v>
      </c>
      <c r="DR52" s="9">
        <v>0</v>
      </c>
      <c r="DS52" s="9">
        <v>0</v>
      </c>
      <c r="DT52" s="9">
        <v>0</v>
      </c>
      <c r="DU52" s="9">
        <v>0</v>
      </c>
      <c r="DV52" s="9">
        <v>0</v>
      </c>
      <c r="DW52" s="9">
        <v>25.741161894948565</v>
      </c>
      <c r="DX52" s="9">
        <v>67.998834596893545</v>
      </c>
      <c r="DY52" s="9">
        <v>28.53645006209711</v>
      </c>
      <c r="DZ52" s="9">
        <v>34.14611079497908</v>
      </c>
      <c r="EA52" s="9">
        <v>55.51998692772478</v>
      </c>
      <c r="EB52" s="9">
        <v>26.255172891669492</v>
      </c>
      <c r="EC52" s="9">
        <v>73.561160525464956</v>
      </c>
      <c r="ED52" s="9">
        <v>30.52683464507982</v>
      </c>
      <c r="EE52" s="9">
        <v>36.353163655728153</v>
      </c>
      <c r="EF52" s="9">
        <v>60.404706023753576</v>
      </c>
      <c r="EG52" s="9">
        <v>26.421673963494126</v>
      </c>
      <c r="EH52" s="9">
        <v>77.826685293162214</v>
      </c>
      <c r="EI52" s="9">
        <v>32.875778590154638</v>
      </c>
      <c r="EJ52" s="9">
        <v>37.457824639418725</v>
      </c>
      <c r="EK52" s="9">
        <v>62.152106863219188</v>
      </c>
      <c r="EL52" s="9">
        <v>0</v>
      </c>
      <c r="EM52" s="9">
        <v>0</v>
      </c>
      <c r="EN52" s="9">
        <v>0</v>
      </c>
      <c r="EO52" s="9">
        <v>0</v>
      </c>
      <c r="EP52" s="9">
        <v>0</v>
      </c>
      <c r="EQ52" s="9">
        <v>29.362552719732353</v>
      </c>
      <c r="ER52" s="9">
        <v>203.91033673217152</v>
      </c>
      <c r="ES52" s="9">
        <v>152.87891091180563</v>
      </c>
      <c r="ET52" s="9">
        <v>119.94816960091458</v>
      </c>
      <c r="EU52" s="9">
        <v>228.46008280128211</v>
      </c>
      <c r="EV52" s="9">
        <v>13.633821928410887</v>
      </c>
      <c r="EW52" s="9">
        <v>186.13485082092097</v>
      </c>
      <c r="EX52" s="9">
        <v>106.78290339093243</v>
      </c>
      <c r="EY52" s="9">
        <v>70.65632260172579</v>
      </c>
      <c r="EZ52" s="9">
        <v>70.147667332247195</v>
      </c>
      <c r="FA52" s="9">
        <v>0</v>
      </c>
      <c r="FB52" s="9">
        <v>0</v>
      </c>
      <c r="FC52" s="9">
        <v>0</v>
      </c>
      <c r="FD52" s="9">
        <v>0</v>
      </c>
      <c r="FE52" s="9">
        <v>0</v>
      </c>
      <c r="FF52" s="9">
        <v>25.326761462915098</v>
      </c>
      <c r="FG52" s="9">
        <v>189.3415948941439</v>
      </c>
      <c r="FH52" s="9">
        <v>131.65430554533611</v>
      </c>
      <c r="FI52" s="9">
        <v>108.46907414130834</v>
      </c>
      <c r="FJ52" s="9">
        <v>207.93761737478098</v>
      </c>
      <c r="FK52" s="9">
        <v>17.669613185227892</v>
      </c>
      <c r="FL52" s="9">
        <v>200.7035926589476</v>
      </c>
      <c r="FM52" s="9">
        <v>128.00750875740442</v>
      </c>
      <c r="FN52" s="9">
        <v>82.135418061331919</v>
      </c>
      <c r="FO52" s="9">
        <v>90.670132758748565</v>
      </c>
      <c r="FP52" s="9">
        <v>0</v>
      </c>
      <c r="FQ52" s="9">
        <v>0</v>
      </c>
      <c r="FR52" s="9">
        <f t="shared" si="60"/>
        <v>0</v>
      </c>
      <c r="FS52" s="10">
        <v>3</v>
      </c>
      <c r="FT52" s="10">
        <v>0</v>
      </c>
      <c r="FU52" s="10">
        <v>0</v>
      </c>
      <c r="FV52" s="9">
        <v>0</v>
      </c>
      <c r="FW52" s="9">
        <v>0</v>
      </c>
      <c r="FX52" s="9">
        <f t="shared" si="61"/>
        <v>0</v>
      </c>
    </row>
    <row r="53" spans="1:180" x14ac:dyDescent="0.35">
      <c r="A53" s="7">
        <v>23</v>
      </c>
      <c r="B53" s="7" t="s">
        <v>46</v>
      </c>
      <c r="C53" s="8">
        <v>32734.74</v>
      </c>
      <c r="D53" s="10">
        <v>891.35</v>
      </c>
      <c r="E53" s="12">
        <f t="shared" si="31"/>
        <v>2.7229481584396269</v>
      </c>
      <c r="F53" s="10">
        <f t="shared" si="32"/>
        <v>800.53781130321011</v>
      </c>
      <c r="G53" s="12">
        <v>70.831700723533729</v>
      </c>
      <c r="H53" s="12">
        <v>306.30715473402438</v>
      </c>
      <c r="I53" s="12">
        <v>156.36855153916261</v>
      </c>
      <c r="J53" s="12">
        <v>117.04263687857724</v>
      </c>
      <c r="K53" s="12">
        <v>149.98776742791213</v>
      </c>
      <c r="L53" s="9">
        <v>60.19</v>
      </c>
      <c r="M53" s="9">
        <v>1795.0800000000002</v>
      </c>
      <c r="N53" s="9">
        <f t="shared" si="33"/>
        <v>3.3530539028901214</v>
      </c>
      <c r="O53" s="9">
        <v>88.76</v>
      </c>
      <c r="P53" s="9">
        <v>4187.12</v>
      </c>
      <c r="Q53" s="9">
        <f t="shared" si="34"/>
        <v>2.1198341580847933</v>
      </c>
      <c r="R53" s="9">
        <v>62.57</v>
      </c>
      <c r="S53" s="9">
        <v>1544.79</v>
      </c>
      <c r="T53" s="9">
        <f t="shared" si="35"/>
        <v>4.050388725975699</v>
      </c>
      <c r="U53" s="9">
        <v>74.290000000000006</v>
      </c>
      <c r="V53" s="9">
        <v>2760.89</v>
      </c>
      <c r="W53" s="9">
        <f t="shared" si="36"/>
        <v>2.6907989814878541</v>
      </c>
      <c r="X53" s="9">
        <v>0</v>
      </c>
      <c r="Y53" s="9">
        <v>0</v>
      </c>
      <c r="Z53" s="9">
        <f t="shared" si="37"/>
        <v>0</v>
      </c>
      <c r="AA53" s="9">
        <v>0</v>
      </c>
      <c r="AB53" s="9">
        <v>0</v>
      </c>
      <c r="AC53" s="9">
        <f t="shared" si="38"/>
        <v>0</v>
      </c>
      <c r="AD53" s="9">
        <v>0</v>
      </c>
      <c r="AE53" s="9">
        <v>0</v>
      </c>
      <c r="AF53" s="9">
        <f t="shared" si="39"/>
        <v>0</v>
      </c>
      <c r="AG53" s="9">
        <v>0</v>
      </c>
      <c r="AH53" s="9">
        <v>0</v>
      </c>
      <c r="AI53" s="9">
        <f t="shared" si="40"/>
        <v>0</v>
      </c>
      <c r="AJ53" s="9">
        <v>0</v>
      </c>
      <c r="AK53" s="9">
        <v>0.85</v>
      </c>
      <c r="AL53" s="9">
        <f t="shared" si="41"/>
        <v>0</v>
      </c>
      <c r="AM53" s="9">
        <v>0</v>
      </c>
      <c r="AN53" s="9">
        <v>0</v>
      </c>
      <c r="AO53" s="9">
        <f t="shared" si="42"/>
        <v>0</v>
      </c>
      <c r="AP53" s="9">
        <v>0</v>
      </c>
      <c r="AQ53" s="9">
        <v>0</v>
      </c>
      <c r="AR53" s="9">
        <f t="shared" si="43"/>
        <v>0</v>
      </c>
      <c r="AS53" s="9">
        <v>13.375543467340325</v>
      </c>
      <c r="AT53" s="9">
        <v>12.326364651392907</v>
      </c>
      <c r="AU53" s="9">
        <v>19.71804598550662</v>
      </c>
      <c r="AV53" s="9">
        <v>69.866868237216508</v>
      </c>
      <c r="AW53" s="9">
        <v>48.298181844348143</v>
      </c>
      <c r="AX53" s="9">
        <v>69.293706997777917</v>
      </c>
      <c r="AY53" s="9">
        <v>0</v>
      </c>
      <c r="AZ53" s="9">
        <v>0</v>
      </c>
      <c r="BA53" s="9">
        <v>0</v>
      </c>
      <c r="BB53" s="9">
        <v>0</v>
      </c>
      <c r="BC53" s="9">
        <v>0</v>
      </c>
      <c r="BD53" s="9">
        <v>0</v>
      </c>
      <c r="BE53" s="9">
        <v>0</v>
      </c>
      <c r="BF53" s="9">
        <v>0</v>
      </c>
      <c r="BG53" s="9">
        <v>8.1999999999999993</v>
      </c>
      <c r="BH53" s="9">
        <v>159.63</v>
      </c>
      <c r="BI53" s="9">
        <f t="shared" si="44"/>
        <v>5.1368790327632645</v>
      </c>
      <c r="BJ53" s="9">
        <v>0.48</v>
      </c>
      <c r="BK53" s="9">
        <v>61</v>
      </c>
      <c r="BL53" s="9">
        <f t="shared" si="45"/>
        <v>0.78688524590163933</v>
      </c>
      <c r="BM53" s="9">
        <v>47.41</v>
      </c>
      <c r="BN53" s="9">
        <v>400.29999999999995</v>
      </c>
      <c r="BO53" s="9">
        <f t="shared" si="46"/>
        <v>11.843617287034725</v>
      </c>
      <c r="BP53" s="10">
        <v>15</v>
      </c>
      <c r="BQ53" s="10">
        <v>35</v>
      </c>
      <c r="BR53" s="9">
        <f t="shared" si="47"/>
        <v>42.857142857142854</v>
      </c>
      <c r="BS53" s="9">
        <v>226.9</v>
      </c>
      <c r="BT53" s="9">
        <v>754.36</v>
      </c>
      <c r="BU53" s="9">
        <f t="shared" si="48"/>
        <v>30.078477119677608</v>
      </c>
      <c r="BV53" s="9">
        <v>430.68</v>
      </c>
      <c r="BW53" s="9">
        <v>1612.42</v>
      </c>
      <c r="BX53" s="9">
        <f t="shared" si="49"/>
        <v>26.710162364644447</v>
      </c>
      <c r="BY53" s="9">
        <v>94.85</v>
      </c>
      <c r="BZ53" s="9">
        <v>1178.76</v>
      </c>
      <c r="CA53" s="9">
        <f t="shared" si="50"/>
        <v>8.0465913332654662</v>
      </c>
      <c r="CB53" s="10">
        <v>0</v>
      </c>
      <c r="CC53" s="10">
        <v>0</v>
      </c>
      <c r="CD53" s="10">
        <f t="shared" si="51"/>
        <v>0</v>
      </c>
      <c r="CE53" s="10">
        <v>0</v>
      </c>
      <c r="CF53" s="10">
        <v>0</v>
      </c>
      <c r="CG53" s="10">
        <f t="shared" si="52"/>
        <v>0</v>
      </c>
      <c r="CH53" s="9">
        <v>1.7277894037041228</v>
      </c>
      <c r="CI53" s="9">
        <v>15.1490126061093</v>
      </c>
      <c r="CJ53" s="9">
        <f t="shared" si="53"/>
        <v>11.40529385398583</v>
      </c>
      <c r="CK53" s="9">
        <v>1.1159028200589947</v>
      </c>
      <c r="CL53" s="9">
        <v>19.598100144142371</v>
      </c>
      <c r="CM53" s="9">
        <f t="shared" si="54"/>
        <v>5.6939336560769851</v>
      </c>
      <c r="CN53" s="9">
        <v>7.9786561620880523</v>
      </c>
      <c r="CO53" s="9">
        <v>73.623528330211315</v>
      </c>
      <c r="CP53" s="9">
        <f t="shared" si="55"/>
        <v>10.837101050499399</v>
      </c>
      <c r="CQ53" s="9">
        <v>35.787518516558379</v>
      </c>
      <c r="CR53" s="9">
        <v>417.97221377300741</v>
      </c>
      <c r="CS53" s="9">
        <f t="shared" si="56"/>
        <v>8.5621764646761633</v>
      </c>
      <c r="CT53" s="9">
        <v>0</v>
      </c>
      <c r="CU53" s="9">
        <v>0</v>
      </c>
      <c r="CV53" s="9">
        <f t="shared" si="57"/>
        <v>0</v>
      </c>
      <c r="CW53" s="9">
        <v>31.97</v>
      </c>
      <c r="CX53" s="9">
        <v>77.3</v>
      </c>
      <c r="CY53" s="9">
        <f t="shared" si="58"/>
        <v>41.358344113842172</v>
      </c>
      <c r="CZ53" s="9">
        <v>5.234672613625194</v>
      </c>
      <c r="DA53" s="9">
        <v>18.12936575132003</v>
      </c>
      <c r="DB53" s="9">
        <f t="shared" si="59"/>
        <v>28.873997499024743</v>
      </c>
      <c r="DC53" s="9">
        <v>32.264622091441964</v>
      </c>
      <c r="DD53" s="9">
        <v>63.662532425808031</v>
      </c>
      <c r="DE53" s="9">
        <v>42.787655656079444</v>
      </c>
      <c r="DF53" s="9">
        <v>37.796110399627281</v>
      </c>
      <c r="DG53" s="9">
        <v>57.98797298060498</v>
      </c>
      <c r="DH53" s="9">
        <v>0</v>
      </c>
      <c r="DI53" s="9">
        <v>0</v>
      </c>
      <c r="DJ53" s="9">
        <v>0</v>
      </c>
      <c r="DK53" s="9">
        <v>0</v>
      </c>
      <c r="DL53" s="9">
        <v>0</v>
      </c>
      <c r="DM53" s="9">
        <v>70.831698178258108</v>
      </c>
      <c r="DN53" s="9">
        <v>306.30715401119556</v>
      </c>
      <c r="DO53" s="9">
        <v>156.36855266050244</v>
      </c>
      <c r="DP53" s="9">
        <v>117.04263687858436</v>
      </c>
      <c r="DQ53" s="9">
        <v>149.98776677827405</v>
      </c>
      <c r="DR53" s="9">
        <v>0</v>
      </c>
      <c r="DS53" s="9">
        <v>0</v>
      </c>
      <c r="DT53" s="9">
        <v>0</v>
      </c>
      <c r="DU53" s="9">
        <v>0</v>
      </c>
      <c r="DV53" s="9">
        <v>0</v>
      </c>
      <c r="DW53" s="9">
        <v>77.951591622214721</v>
      </c>
      <c r="DX53" s="9">
        <v>58.651987264801221</v>
      </c>
      <c r="DY53" s="9">
        <v>22.57518744960079</v>
      </c>
      <c r="DZ53" s="9">
        <v>24.058681500934654</v>
      </c>
      <c r="EA53" s="9">
        <v>45.427411284783048</v>
      </c>
      <c r="EB53" s="9">
        <v>78.174719803845605</v>
      </c>
      <c r="EC53" s="9">
        <v>64.082125321062819</v>
      </c>
      <c r="ED53" s="9">
        <v>27.382135657400092</v>
      </c>
      <c r="EE53" s="9">
        <v>28.04044322044507</v>
      </c>
      <c r="EF53" s="9">
        <v>49.014525324348043</v>
      </c>
      <c r="EG53" s="9">
        <v>78.214019599912319</v>
      </c>
      <c r="EH53" s="9">
        <v>65.042302916487188</v>
      </c>
      <c r="EI53" s="9">
        <v>28.19030757902657</v>
      </c>
      <c r="EJ53" s="9">
        <v>28.520153920676371</v>
      </c>
      <c r="EK53" s="9">
        <v>49.636454236871671</v>
      </c>
      <c r="EL53" s="9">
        <v>0</v>
      </c>
      <c r="EM53" s="9">
        <v>0</v>
      </c>
      <c r="EN53" s="9">
        <v>0</v>
      </c>
      <c r="EO53" s="9">
        <v>0</v>
      </c>
      <c r="EP53" s="9">
        <v>0</v>
      </c>
      <c r="EQ53" s="9">
        <v>63.15269476739266</v>
      </c>
      <c r="ER53" s="9">
        <v>303.12944844689616</v>
      </c>
      <c r="ES53" s="9">
        <v>144.91792829157677</v>
      </c>
      <c r="ET53" s="9">
        <v>108.81998007596845</v>
      </c>
      <c r="EU53" s="9">
        <v>136.9488933699011</v>
      </c>
      <c r="EV53" s="9">
        <v>7.6790035046124201</v>
      </c>
      <c r="EW53" s="9">
        <v>3.1777062871374406</v>
      </c>
      <c r="EX53" s="9">
        <v>11.450624463882363</v>
      </c>
      <c r="EY53" s="9">
        <v>8.2226568026087961</v>
      </c>
      <c r="EZ53" s="9">
        <v>13.038874058011334</v>
      </c>
      <c r="FA53" s="9">
        <v>0</v>
      </c>
      <c r="FB53" s="9">
        <v>0</v>
      </c>
      <c r="FC53" s="9">
        <v>0</v>
      </c>
      <c r="FD53" s="9">
        <v>0</v>
      </c>
      <c r="FE53" s="9">
        <v>0</v>
      </c>
      <c r="FF53" s="9">
        <v>63.152694767392688</v>
      </c>
      <c r="FG53" s="9">
        <v>303.12944844689616</v>
      </c>
      <c r="FH53" s="9">
        <v>144.91792829157677</v>
      </c>
      <c r="FI53" s="9">
        <v>108.81998007596845</v>
      </c>
      <c r="FJ53" s="9">
        <v>136.9488933699011</v>
      </c>
      <c r="FK53" s="9">
        <v>7.6790035046124201</v>
      </c>
      <c r="FL53" s="9">
        <v>3.1777062871374406</v>
      </c>
      <c r="FM53" s="9">
        <v>11.450624463882363</v>
      </c>
      <c r="FN53" s="9">
        <v>8.2226568026087961</v>
      </c>
      <c r="FO53" s="9">
        <v>13.038874058011334</v>
      </c>
      <c r="FP53" s="9">
        <v>0</v>
      </c>
      <c r="FQ53" s="9">
        <v>0</v>
      </c>
      <c r="FR53" s="9">
        <f t="shared" si="60"/>
        <v>0</v>
      </c>
      <c r="FS53" s="10">
        <v>0</v>
      </c>
      <c r="FT53" s="10">
        <v>0</v>
      </c>
      <c r="FU53" s="10">
        <v>0</v>
      </c>
      <c r="FV53" s="9">
        <v>0</v>
      </c>
      <c r="FW53" s="9">
        <v>0</v>
      </c>
      <c r="FX53" s="9">
        <f t="shared" si="61"/>
        <v>0</v>
      </c>
    </row>
    <row r="54" spans="1:180" x14ac:dyDescent="0.35">
      <c r="A54" s="7">
        <v>19</v>
      </c>
      <c r="B54" s="7" t="s">
        <v>42</v>
      </c>
      <c r="C54" s="8">
        <v>96508.27</v>
      </c>
      <c r="D54" s="10">
        <v>2181.06</v>
      </c>
      <c r="E54" s="12">
        <f t="shared" si="31"/>
        <v>2.2599721246686939</v>
      </c>
      <c r="F54" s="10">
        <f t="shared" si="32"/>
        <v>2328.1016213777943</v>
      </c>
      <c r="G54" s="12">
        <v>794.04373163545745</v>
      </c>
      <c r="H54" s="12">
        <v>1000.0634784432095</v>
      </c>
      <c r="I54" s="12">
        <v>260.88911866426707</v>
      </c>
      <c r="J54" s="12">
        <v>102.56277930409323</v>
      </c>
      <c r="K54" s="12">
        <v>170.54251333076712</v>
      </c>
      <c r="L54" s="9">
        <v>16.02</v>
      </c>
      <c r="M54" s="9">
        <v>463.29999999999995</v>
      </c>
      <c r="N54" s="9">
        <f t="shared" si="33"/>
        <v>3.4578027196201169</v>
      </c>
      <c r="O54" s="9">
        <v>78.34</v>
      </c>
      <c r="P54" s="9">
        <v>1176.02</v>
      </c>
      <c r="Q54" s="9">
        <f t="shared" si="34"/>
        <v>6.661451335861635</v>
      </c>
      <c r="R54" s="9">
        <v>696.72</v>
      </c>
      <c r="S54" s="9">
        <v>44625.340000000004</v>
      </c>
      <c r="T54" s="9">
        <f t="shared" si="35"/>
        <v>1.5612654155688224</v>
      </c>
      <c r="U54" s="9">
        <v>850.32</v>
      </c>
      <c r="V54" s="9">
        <v>18258.7</v>
      </c>
      <c r="W54" s="9">
        <f t="shared" si="36"/>
        <v>4.6570675896969664</v>
      </c>
      <c r="X54" s="9">
        <v>0</v>
      </c>
      <c r="Y54" s="9">
        <v>0</v>
      </c>
      <c r="Z54" s="9">
        <f t="shared" si="37"/>
        <v>0</v>
      </c>
      <c r="AA54" s="9">
        <v>0</v>
      </c>
      <c r="AB54" s="9">
        <v>0</v>
      </c>
      <c r="AC54" s="9">
        <f t="shared" si="38"/>
        <v>0</v>
      </c>
      <c r="AD54" s="9">
        <v>0</v>
      </c>
      <c r="AE54" s="9">
        <v>0</v>
      </c>
      <c r="AF54" s="9">
        <f t="shared" si="39"/>
        <v>0</v>
      </c>
      <c r="AG54" s="9">
        <v>0</v>
      </c>
      <c r="AH54" s="9">
        <v>0</v>
      </c>
      <c r="AI54" s="9">
        <f t="shared" si="40"/>
        <v>0</v>
      </c>
      <c r="AJ54" s="9">
        <v>1.71</v>
      </c>
      <c r="AK54" s="9">
        <v>6.68</v>
      </c>
      <c r="AL54" s="9">
        <f t="shared" si="41"/>
        <v>25.598802395209582</v>
      </c>
      <c r="AM54" s="9">
        <v>1.68</v>
      </c>
      <c r="AN54" s="9">
        <v>4.25</v>
      </c>
      <c r="AO54" s="9">
        <f t="shared" si="42"/>
        <v>39.529411764705884</v>
      </c>
      <c r="AP54" s="9">
        <v>1.1100000000000001</v>
      </c>
      <c r="AQ54" s="9">
        <v>3.6799999999999997</v>
      </c>
      <c r="AR54" s="9">
        <f t="shared" si="43"/>
        <v>30.163043478260875</v>
      </c>
      <c r="AS54" s="9">
        <v>13.113820300541626</v>
      </c>
      <c r="AT54" s="9">
        <v>10.472740977827232</v>
      </c>
      <c r="AU54" s="9">
        <v>40.984045235474262</v>
      </c>
      <c r="AV54" s="9">
        <v>169.28678312527541</v>
      </c>
      <c r="AW54" s="9">
        <v>55.14265022717305</v>
      </c>
      <c r="AX54" s="9">
        <v>56.300207775100553</v>
      </c>
      <c r="AY54" s="9">
        <v>30.167210264470437</v>
      </c>
      <c r="AZ54" s="9">
        <v>6.3897748404328242E-2</v>
      </c>
      <c r="BA54" s="9">
        <v>0</v>
      </c>
      <c r="BB54" s="9">
        <v>0</v>
      </c>
      <c r="BC54" s="9">
        <v>0</v>
      </c>
      <c r="BD54" s="9">
        <v>0</v>
      </c>
      <c r="BE54" s="9">
        <v>0</v>
      </c>
      <c r="BF54" s="9">
        <v>0</v>
      </c>
      <c r="BG54" s="9">
        <v>0</v>
      </c>
      <c r="BH54" s="9">
        <v>0</v>
      </c>
      <c r="BI54" s="9">
        <f t="shared" si="44"/>
        <v>0</v>
      </c>
      <c r="BJ54" s="9">
        <v>0.13</v>
      </c>
      <c r="BK54" s="9">
        <v>5.54</v>
      </c>
      <c r="BL54" s="9">
        <f t="shared" si="45"/>
        <v>2.3465703971119134</v>
      </c>
      <c r="BM54" s="9">
        <v>32.869999999999997</v>
      </c>
      <c r="BN54" s="9">
        <v>190.44</v>
      </c>
      <c r="BO54" s="9">
        <f t="shared" si="46"/>
        <v>17.260029405587058</v>
      </c>
      <c r="BP54" s="10">
        <v>89</v>
      </c>
      <c r="BQ54" s="10">
        <v>293</v>
      </c>
      <c r="BR54" s="9">
        <f t="shared" si="47"/>
        <v>30.375426621160411</v>
      </c>
      <c r="BS54" s="9">
        <v>1076.26</v>
      </c>
      <c r="BT54" s="9">
        <v>5122.6099999999997</v>
      </c>
      <c r="BU54" s="9">
        <f t="shared" si="48"/>
        <v>21.009992952811167</v>
      </c>
      <c r="BV54" s="9">
        <v>935.41</v>
      </c>
      <c r="BW54" s="9">
        <v>4678.8100000000004</v>
      </c>
      <c r="BX54" s="9">
        <f t="shared" si="49"/>
        <v>19.992476719507735</v>
      </c>
      <c r="BY54" s="9">
        <v>101.01</v>
      </c>
      <c r="BZ54" s="9">
        <v>1914.14</v>
      </c>
      <c r="CA54" s="9">
        <f t="shared" si="50"/>
        <v>5.2770434764437288</v>
      </c>
      <c r="CB54" s="10">
        <v>0</v>
      </c>
      <c r="CC54" s="10">
        <v>0</v>
      </c>
      <c r="CD54" s="10">
        <f t="shared" si="51"/>
        <v>0</v>
      </c>
      <c r="CE54" s="10">
        <v>0</v>
      </c>
      <c r="CF54" s="10">
        <v>0</v>
      </c>
      <c r="CG54" s="10">
        <f t="shared" si="52"/>
        <v>0</v>
      </c>
      <c r="CH54" s="9">
        <v>0</v>
      </c>
      <c r="CI54" s="9">
        <v>0</v>
      </c>
      <c r="CJ54" s="9">
        <f t="shared" si="53"/>
        <v>0</v>
      </c>
      <c r="CK54" s="9">
        <v>0</v>
      </c>
      <c r="CL54" s="9">
        <v>0</v>
      </c>
      <c r="CM54" s="9">
        <f t="shared" si="54"/>
        <v>0</v>
      </c>
      <c r="CN54" s="9">
        <v>12.758413002889696</v>
      </c>
      <c r="CO54" s="9">
        <v>41.356348941944177</v>
      </c>
      <c r="CP54" s="9">
        <f t="shared" si="55"/>
        <v>30.849950078523346</v>
      </c>
      <c r="CQ54" s="9">
        <v>84.464192077165848</v>
      </c>
      <c r="CR54" s="9">
        <v>442.93439015746497</v>
      </c>
      <c r="CS54" s="9">
        <f t="shared" si="56"/>
        <v>19.069233266610542</v>
      </c>
      <c r="CT54" s="9">
        <v>0</v>
      </c>
      <c r="CU54" s="9">
        <v>0</v>
      </c>
      <c r="CV54" s="9">
        <f t="shared" si="57"/>
        <v>0</v>
      </c>
      <c r="CW54" s="9">
        <v>150.25</v>
      </c>
      <c r="CX54" s="9">
        <v>622.81999999999994</v>
      </c>
      <c r="CY54" s="9">
        <f t="shared" si="58"/>
        <v>24.124145017822165</v>
      </c>
      <c r="CZ54" s="9">
        <v>2.44934516393071</v>
      </c>
      <c r="DA54" s="9">
        <v>5.3433210074679742</v>
      </c>
      <c r="DB54" s="9">
        <f t="shared" si="59"/>
        <v>45.839378927588982</v>
      </c>
      <c r="DC54" s="9">
        <v>54.467544628228175</v>
      </c>
      <c r="DD54" s="9">
        <v>7.154354016783496</v>
      </c>
      <c r="DE54" s="9">
        <v>9.0246262277059461</v>
      </c>
      <c r="DF54" s="9">
        <v>13.391305448073393</v>
      </c>
      <c r="DG54" s="9">
        <v>43.391261592177173</v>
      </c>
      <c r="DH54" s="9">
        <v>0</v>
      </c>
      <c r="DI54" s="9">
        <v>0</v>
      </c>
      <c r="DJ54" s="9">
        <v>0</v>
      </c>
      <c r="DK54" s="9">
        <v>0</v>
      </c>
      <c r="DL54" s="9">
        <v>0</v>
      </c>
      <c r="DM54" s="9">
        <v>794.04373163545768</v>
      </c>
      <c r="DN54" s="9">
        <v>1000.0634795740631</v>
      </c>
      <c r="DO54" s="9">
        <v>260.88911866427412</v>
      </c>
      <c r="DP54" s="9">
        <v>102.56277930409402</v>
      </c>
      <c r="DQ54" s="9">
        <v>170.54251333085901</v>
      </c>
      <c r="DR54" s="9">
        <v>0</v>
      </c>
      <c r="DS54" s="9">
        <v>0</v>
      </c>
      <c r="DT54" s="9">
        <v>0</v>
      </c>
      <c r="DU54" s="9">
        <v>0</v>
      </c>
      <c r="DV54" s="9">
        <v>0</v>
      </c>
      <c r="DW54" s="9">
        <v>543.40178705709513</v>
      </c>
      <c r="DX54" s="9">
        <v>377.3116654523522</v>
      </c>
      <c r="DY54" s="9">
        <v>75.71196586250413</v>
      </c>
      <c r="DZ54" s="9">
        <v>66.274418141532593</v>
      </c>
      <c r="EA54" s="9">
        <v>125.45318143102928</v>
      </c>
      <c r="EB54" s="9">
        <v>544.02547916038998</v>
      </c>
      <c r="EC54" s="9">
        <v>390.53721553697443</v>
      </c>
      <c r="ED54" s="9">
        <v>80.695660984952809</v>
      </c>
      <c r="EE54" s="9">
        <v>70.241164442604685</v>
      </c>
      <c r="EF54" s="9">
        <v>134.80166172464772</v>
      </c>
      <c r="EG54" s="9">
        <v>544.67883856838091</v>
      </c>
      <c r="EH54" s="9">
        <v>395.30152779582426</v>
      </c>
      <c r="EI54" s="9">
        <v>83.033395087340281</v>
      </c>
      <c r="EJ54" s="9">
        <v>72.719239571029306</v>
      </c>
      <c r="EK54" s="9">
        <v>137.3839867813808</v>
      </c>
      <c r="EL54" s="9">
        <v>0</v>
      </c>
      <c r="EM54" s="9">
        <v>0</v>
      </c>
      <c r="EN54" s="9">
        <v>0</v>
      </c>
      <c r="EO54" s="9">
        <v>0</v>
      </c>
      <c r="EP54" s="9">
        <v>0</v>
      </c>
      <c r="EQ54" s="9">
        <v>689.18193536463116</v>
      </c>
      <c r="ER54" s="9">
        <v>929.37338178452956</v>
      </c>
      <c r="ES54" s="9">
        <v>260.88911866640893</v>
      </c>
      <c r="ET54" s="9">
        <v>102.5627793040937</v>
      </c>
      <c r="EU54" s="9">
        <v>170.542513334809</v>
      </c>
      <c r="EV54" s="9">
        <v>104.86179625990718</v>
      </c>
      <c r="EW54" s="9">
        <v>70.690097789543984</v>
      </c>
      <c r="EX54" s="9">
        <v>0</v>
      </c>
      <c r="EY54" s="9">
        <v>0</v>
      </c>
      <c r="EZ54" s="9">
        <v>0</v>
      </c>
      <c r="FA54" s="9">
        <v>0</v>
      </c>
      <c r="FB54" s="9">
        <v>0</v>
      </c>
      <c r="FC54" s="9">
        <v>0</v>
      </c>
      <c r="FD54" s="9">
        <v>0</v>
      </c>
      <c r="FE54" s="9">
        <v>0</v>
      </c>
      <c r="FF54" s="9">
        <v>477.19952838765204</v>
      </c>
      <c r="FG54" s="9">
        <v>707.79020283830084</v>
      </c>
      <c r="FH54" s="9">
        <v>225.53946868877625</v>
      </c>
      <c r="FI54" s="9">
        <v>81.657628746696787</v>
      </c>
      <c r="FJ54" s="9">
        <v>114.21076239092687</v>
      </c>
      <c r="FK54" s="9">
        <v>316.8442032368838</v>
      </c>
      <c r="FL54" s="9">
        <v>292.27327673577332</v>
      </c>
      <c r="FM54" s="9">
        <v>35.349649977633071</v>
      </c>
      <c r="FN54" s="9">
        <v>20.905150557396954</v>
      </c>
      <c r="FO54" s="9">
        <v>56.331812141480675</v>
      </c>
      <c r="FP54" s="9">
        <v>0</v>
      </c>
      <c r="FQ54" s="9">
        <v>0</v>
      </c>
      <c r="FR54" s="9">
        <f t="shared" si="60"/>
        <v>0</v>
      </c>
      <c r="FS54" s="10">
        <v>1</v>
      </c>
      <c r="FT54" s="10">
        <v>2</v>
      </c>
      <c r="FU54" s="10">
        <v>1</v>
      </c>
      <c r="FV54" s="9">
        <v>32.200000000000003</v>
      </c>
      <c r="FW54" s="9">
        <v>82.91</v>
      </c>
      <c r="FX54" s="9">
        <f t="shared" si="61"/>
        <v>38.837293450729717</v>
      </c>
    </row>
    <row r="55" spans="1:180" x14ac:dyDescent="0.35">
      <c r="A55" s="7">
        <v>8</v>
      </c>
      <c r="B55" s="7" t="s">
        <v>31</v>
      </c>
      <c r="C55" s="8">
        <v>18235.580000000002</v>
      </c>
      <c r="D55" s="10">
        <v>375.79</v>
      </c>
      <c r="E55" s="12">
        <f t="shared" si="31"/>
        <v>2.0607515637012916</v>
      </c>
      <c r="F55" s="10">
        <f t="shared" si="32"/>
        <v>551.03114928017408</v>
      </c>
      <c r="G55" s="12">
        <v>35.052648699006546</v>
      </c>
      <c r="H55" s="12">
        <v>396.15622611048826</v>
      </c>
      <c r="I55" s="12">
        <v>61.876733156363585</v>
      </c>
      <c r="J55" s="12">
        <v>31.003547319558432</v>
      </c>
      <c r="K55" s="12">
        <v>26.941993994757183</v>
      </c>
      <c r="L55" s="9">
        <v>0</v>
      </c>
      <c r="M55" s="9">
        <v>0</v>
      </c>
      <c r="N55" s="9">
        <f t="shared" si="33"/>
        <v>0</v>
      </c>
      <c r="O55" s="9">
        <v>24.56</v>
      </c>
      <c r="P55" s="9">
        <v>402.45</v>
      </c>
      <c r="Q55" s="9">
        <f t="shared" si="34"/>
        <v>6.102621443657597</v>
      </c>
      <c r="R55" s="9">
        <v>231.04</v>
      </c>
      <c r="S55" s="9">
        <v>8922.4800000000014</v>
      </c>
      <c r="T55" s="9">
        <f t="shared" si="35"/>
        <v>2.5894146022182172</v>
      </c>
      <c r="U55" s="9">
        <v>6.81</v>
      </c>
      <c r="V55" s="9">
        <v>935.86999999999989</v>
      </c>
      <c r="W55" s="9">
        <f t="shared" si="36"/>
        <v>0.7276651671706541</v>
      </c>
      <c r="X55" s="9">
        <v>0</v>
      </c>
      <c r="Y55" s="9">
        <v>0</v>
      </c>
      <c r="Z55" s="9">
        <f t="shared" si="37"/>
        <v>0</v>
      </c>
      <c r="AA55" s="9">
        <v>0</v>
      </c>
      <c r="AB55" s="9">
        <v>0</v>
      </c>
      <c r="AC55" s="9">
        <f t="shared" si="38"/>
        <v>0</v>
      </c>
      <c r="AD55" s="9">
        <v>0</v>
      </c>
      <c r="AE55" s="9">
        <v>0</v>
      </c>
      <c r="AF55" s="9">
        <f t="shared" si="39"/>
        <v>0</v>
      </c>
      <c r="AG55" s="9">
        <v>0</v>
      </c>
      <c r="AH55" s="9">
        <v>0</v>
      </c>
      <c r="AI55" s="9">
        <f t="shared" si="40"/>
        <v>0</v>
      </c>
      <c r="AJ55" s="9">
        <v>0</v>
      </c>
      <c r="AK55" s="9">
        <v>0</v>
      </c>
      <c r="AL55" s="9">
        <f t="shared" si="41"/>
        <v>0</v>
      </c>
      <c r="AM55" s="9">
        <v>0</v>
      </c>
      <c r="AN55" s="9">
        <v>0</v>
      </c>
      <c r="AO55" s="9">
        <f t="shared" si="42"/>
        <v>0</v>
      </c>
      <c r="AP55" s="9">
        <v>0</v>
      </c>
      <c r="AQ55" s="9">
        <v>0</v>
      </c>
      <c r="AR55" s="9">
        <f t="shared" si="43"/>
        <v>0</v>
      </c>
      <c r="AS55" s="9">
        <v>12.898823615996596</v>
      </c>
      <c r="AT55" s="9">
        <v>10.818572218382965</v>
      </c>
      <c r="AU55" s="9">
        <v>6.1310280488238931</v>
      </c>
      <c r="AV55" s="9">
        <v>17.441801021805766</v>
      </c>
      <c r="AW55" s="9">
        <v>8.6727250853630089</v>
      </c>
      <c r="AX55" s="9">
        <v>6.5196590787147457</v>
      </c>
      <c r="AY55" s="9">
        <v>0</v>
      </c>
      <c r="AZ55" s="9">
        <v>0</v>
      </c>
      <c r="BA55" s="9">
        <v>0</v>
      </c>
      <c r="BB55" s="9">
        <v>0</v>
      </c>
      <c r="BC55" s="9">
        <v>0</v>
      </c>
      <c r="BD55" s="9">
        <v>0</v>
      </c>
      <c r="BE55" s="9">
        <v>0</v>
      </c>
      <c r="BF55" s="9">
        <v>0</v>
      </c>
      <c r="BG55" s="9">
        <v>0</v>
      </c>
      <c r="BH55" s="9">
        <v>0</v>
      </c>
      <c r="BI55" s="9">
        <f t="shared" si="44"/>
        <v>0</v>
      </c>
      <c r="BJ55" s="9">
        <v>0</v>
      </c>
      <c r="BK55" s="9">
        <v>35.5</v>
      </c>
      <c r="BL55" s="9">
        <f t="shared" si="45"/>
        <v>0</v>
      </c>
      <c r="BM55" s="9">
        <v>0</v>
      </c>
      <c r="BN55" s="9">
        <v>0</v>
      </c>
      <c r="BO55" s="9">
        <f t="shared" si="46"/>
        <v>0</v>
      </c>
      <c r="BP55" s="10">
        <v>3</v>
      </c>
      <c r="BQ55" s="10">
        <v>5</v>
      </c>
      <c r="BR55" s="9">
        <f t="shared" si="47"/>
        <v>60</v>
      </c>
      <c r="BS55" s="9">
        <v>116.14</v>
      </c>
      <c r="BT55" s="9">
        <v>368.87</v>
      </c>
      <c r="BU55" s="9">
        <f t="shared" si="48"/>
        <v>31.48534714126928</v>
      </c>
      <c r="BV55" s="9">
        <v>242.51</v>
      </c>
      <c r="BW55" s="9">
        <v>524.54999999999995</v>
      </c>
      <c r="BX55" s="9">
        <f t="shared" si="49"/>
        <v>46.232008388142219</v>
      </c>
      <c r="BY55" s="9">
        <v>9.9</v>
      </c>
      <c r="BZ55" s="9">
        <v>94.47</v>
      </c>
      <c r="CA55" s="9">
        <f t="shared" si="50"/>
        <v>10.479517307081613</v>
      </c>
      <c r="CB55" s="10">
        <v>0</v>
      </c>
      <c r="CC55" s="10">
        <v>0</v>
      </c>
      <c r="CD55" s="10">
        <f t="shared" si="51"/>
        <v>0</v>
      </c>
      <c r="CE55" s="10">
        <v>0</v>
      </c>
      <c r="CF55" s="10">
        <v>0</v>
      </c>
      <c r="CG55" s="10">
        <f t="shared" si="52"/>
        <v>0</v>
      </c>
      <c r="CH55" s="9">
        <v>2.9060109907607798</v>
      </c>
      <c r="CI55" s="9">
        <v>18.763290857425094</v>
      </c>
      <c r="CJ55" s="9">
        <f t="shared" si="53"/>
        <v>15.487746860838113</v>
      </c>
      <c r="CK55" s="9">
        <v>0</v>
      </c>
      <c r="CL55" s="9">
        <v>2.8709191057357055E-2</v>
      </c>
      <c r="CM55" s="9">
        <f t="shared" si="54"/>
        <v>0</v>
      </c>
      <c r="CN55" s="9">
        <v>3.1910352591935855</v>
      </c>
      <c r="CO55" s="9">
        <v>20.045103681245426</v>
      </c>
      <c r="CP55" s="9">
        <f t="shared" si="55"/>
        <v>15.919275399803384</v>
      </c>
      <c r="CQ55" s="9">
        <v>9.8618240562466575</v>
      </c>
      <c r="CR55" s="9">
        <v>111.11966014179646</v>
      </c>
      <c r="CS55" s="9">
        <f t="shared" si="56"/>
        <v>8.8749587999659827</v>
      </c>
      <c r="CT55" s="9">
        <v>0</v>
      </c>
      <c r="CU55" s="9">
        <v>0</v>
      </c>
      <c r="CV55" s="9">
        <f t="shared" si="57"/>
        <v>0</v>
      </c>
      <c r="CW55" s="9">
        <v>0</v>
      </c>
      <c r="CX55" s="9">
        <v>6.03</v>
      </c>
      <c r="CY55" s="9">
        <f t="shared" si="58"/>
        <v>0</v>
      </c>
      <c r="CZ55" s="9">
        <v>2.845150490914762</v>
      </c>
      <c r="DA55" s="9">
        <v>6.9559045188070039</v>
      </c>
      <c r="DB55" s="9">
        <f t="shared" si="59"/>
        <v>40.902667413306148</v>
      </c>
      <c r="DC55" s="9">
        <v>0</v>
      </c>
      <c r="DD55" s="9">
        <v>0</v>
      </c>
      <c r="DE55" s="9">
        <v>0</v>
      </c>
      <c r="DF55" s="9">
        <v>0</v>
      </c>
      <c r="DG55" s="9">
        <v>0</v>
      </c>
      <c r="DH55" s="9">
        <v>0</v>
      </c>
      <c r="DI55" s="9">
        <v>0</v>
      </c>
      <c r="DJ55" s="9">
        <v>0</v>
      </c>
      <c r="DK55" s="9">
        <v>0</v>
      </c>
      <c r="DL55" s="9">
        <v>0</v>
      </c>
      <c r="DM55" s="9">
        <v>34.319873392818678</v>
      </c>
      <c r="DN55" s="9">
        <v>396.15622611049173</v>
      </c>
      <c r="DO55" s="9">
        <v>61.87673315636723</v>
      </c>
      <c r="DP55" s="9">
        <v>31.003547319567577</v>
      </c>
      <c r="DQ55" s="9">
        <v>26.941993994760516</v>
      </c>
      <c r="DR55" s="9">
        <v>0</v>
      </c>
      <c r="DS55" s="9">
        <v>0</v>
      </c>
      <c r="DT55" s="9">
        <v>0</v>
      </c>
      <c r="DU55" s="9">
        <v>0</v>
      </c>
      <c r="DV55" s="9">
        <v>0</v>
      </c>
      <c r="DW55" s="9">
        <v>25.548556342689224</v>
      </c>
      <c r="DX55" s="9">
        <v>65.336334617934895</v>
      </c>
      <c r="DY55" s="9">
        <v>12.937201077354542</v>
      </c>
      <c r="DZ55" s="9">
        <v>14.758429358802623</v>
      </c>
      <c r="EA55" s="9">
        <v>13.508883479664826</v>
      </c>
      <c r="EB55" s="9">
        <v>25.565857005831639</v>
      </c>
      <c r="EC55" s="9">
        <v>70.931090657510737</v>
      </c>
      <c r="ED55" s="9">
        <v>13.738258497384496</v>
      </c>
      <c r="EE55" s="9">
        <v>15.370518061384651</v>
      </c>
      <c r="EF55" s="9">
        <v>14.362720234007208</v>
      </c>
      <c r="EG55" s="9">
        <v>25.568705302271947</v>
      </c>
      <c r="EH55" s="9">
        <v>73.190680913146196</v>
      </c>
      <c r="EI55" s="9">
        <v>14.046856304849401</v>
      </c>
      <c r="EJ55" s="9">
        <v>15.503610152953186</v>
      </c>
      <c r="EK55" s="9">
        <v>14.532088569247492</v>
      </c>
      <c r="EL55" s="9">
        <v>0</v>
      </c>
      <c r="EM55" s="9">
        <v>0</v>
      </c>
      <c r="EN55" s="9">
        <v>0</v>
      </c>
      <c r="EO55" s="9">
        <v>0</v>
      </c>
      <c r="EP55" s="9">
        <v>0</v>
      </c>
      <c r="EQ55" s="9">
        <v>15.258435495572238</v>
      </c>
      <c r="ER55" s="9">
        <v>129.18492638910683</v>
      </c>
      <c r="ES55" s="9">
        <v>24.93150262936453</v>
      </c>
      <c r="ET55" s="9">
        <v>10.426079076827103</v>
      </c>
      <c r="EU55" s="9">
        <v>13.062211677455085</v>
      </c>
      <c r="EV55" s="9">
        <v>19.794214503382118</v>
      </c>
      <c r="EW55" s="9">
        <v>266.97129972138879</v>
      </c>
      <c r="EX55" s="9">
        <v>36.945230526999502</v>
      </c>
      <c r="EY55" s="9">
        <v>20.577468242731335</v>
      </c>
      <c r="EZ55" s="9">
        <v>13.879782317311252</v>
      </c>
      <c r="FA55" s="9">
        <v>0</v>
      </c>
      <c r="FB55" s="9">
        <v>0</v>
      </c>
      <c r="FC55" s="9">
        <v>0</v>
      </c>
      <c r="FD55" s="9">
        <v>0</v>
      </c>
      <c r="FE55" s="9">
        <v>0</v>
      </c>
      <c r="FF55" s="9">
        <v>35.052649998954308</v>
      </c>
      <c r="FG55" s="9">
        <v>396.15622611049486</v>
      </c>
      <c r="FH55" s="9">
        <v>61.876733156363585</v>
      </c>
      <c r="FI55" s="9">
        <v>31.003547319558432</v>
      </c>
      <c r="FJ55" s="9">
        <v>26.941993994758786</v>
      </c>
      <c r="FK55" s="9">
        <v>0</v>
      </c>
      <c r="FL55" s="9">
        <v>0</v>
      </c>
      <c r="FM55" s="9">
        <v>0</v>
      </c>
      <c r="FN55" s="9">
        <v>0</v>
      </c>
      <c r="FO55" s="9">
        <v>0</v>
      </c>
      <c r="FP55" s="9">
        <v>0</v>
      </c>
      <c r="FQ55" s="9">
        <v>0</v>
      </c>
      <c r="FR55" s="9">
        <f t="shared" si="60"/>
        <v>0</v>
      </c>
      <c r="FS55" s="10">
        <v>0</v>
      </c>
      <c r="FT55" s="10">
        <v>0</v>
      </c>
      <c r="FU55" s="10">
        <v>0</v>
      </c>
      <c r="FV55" s="9">
        <v>0</v>
      </c>
      <c r="FW55" s="9">
        <v>0</v>
      </c>
      <c r="FX55" s="9">
        <f t="shared" si="61"/>
        <v>0</v>
      </c>
    </row>
    <row r="56" spans="1:180" x14ac:dyDescent="0.35">
      <c r="A56" s="7">
        <v>2</v>
      </c>
      <c r="B56" s="7" t="s">
        <v>25</v>
      </c>
      <c r="C56" s="8">
        <v>26334.13</v>
      </c>
      <c r="D56" s="10">
        <v>11.54</v>
      </c>
      <c r="E56" s="12">
        <f t="shared" si="31"/>
        <v>4.3821459072314141E-2</v>
      </c>
      <c r="F56" s="10">
        <f t="shared" si="32"/>
        <v>1005.9411695873277</v>
      </c>
      <c r="G56" s="12">
        <v>36.886147254650602</v>
      </c>
      <c r="H56" s="12">
        <v>778.17785517637219</v>
      </c>
      <c r="I56" s="12">
        <v>143.14562863178048</v>
      </c>
      <c r="J56" s="12">
        <v>37.70052902812516</v>
      </c>
      <c r="K56" s="12">
        <v>10.031009496399335</v>
      </c>
      <c r="L56" s="9">
        <v>0</v>
      </c>
      <c r="M56" s="9">
        <v>0</v>
      </c>
      <c r="N56" s="9">
        <f t="shared" si="33"/>
        <v>0</v>
      </c>
      <c r="O56" s="9">
        <v>3.14</v>
      </c>
      <c r="P56" s="9">
        <v>1983.92</v>
      </c>
      <c r="Q56" s="9">
        <f t="shared" si="34"/>
        <v>0.1582725109883463</v>
      </c>
      <c r="R56" s="9">
        <v>4.21</v>
      </c>
      <c r="S56" s="9">
        <v>6251.06</v>
      </c>
      <c r="T56" s="9">
        <f t="shared" si="35"/>
        <v>6.7348577681225263E-2</v>
      </c>
      <c r="U56" s="9">
        <v>0</v>
      </c>
      <c r="V56" s="9">
        <v>3542.49</v>
      </c>
      <c r="W56" s="9">
        <f t="shared" si="36"/>
        <v>0</v>
      </c>
      <c r="X56" s="9">
        <v>0</v>
      </c>
      <c r="Y56" s="9">
        <v>0</v>
      </c>
      <c r="Z56" s="9">
        <f t="shared" si="37"/>
        <v>0</v>
      </c>
      <c r="AA56" s="9">
        <v>0</v>
      </c>
      <c r="AB56" s="9">
        <v>0</v>
      </c>
      <c r="AC56" s="9">
        <f t="shared" si="38"/>
        <v>0</v>
      </c>
      <c r="AD56" s="9">
        <v>0</v>
      </c>
      <c r="AE56" s="9">
        <v>0</v>
      </c>
      <c r="AF56" s="9">
        <f t="shared" si="39"/>
        <v>0</v>
      </c>
      <c r="AG56" s="9">
        <v>0</v>
      </c>
      <c r="AH56" s="9">
        <v>0</v>
      </c>
      <c r="AI56" s="9">
        <f t="shared" si="40"/>
        <v>0</v>
      </c>
      <c r="AJ56" s="9">
        <v>0</v>
      </c>
      <c r="AK56" s="9">
        <v>0</v>
      </c>
      <c r="AL56" s="9">
        <f t="shared" si="41"/>
        <v>0</v>
      </c>
      <c r="AM56" s="9">
        <v>0</v>
      </c>
      <c r="AN56" s="9">
        <v>0</v>
      </c>
      <c r="AO56" s="9">
        <f t="shared" si="42"/>
        <v>0</v>
      </c>
      <c r="AP56" s="9">
        <v>0</v>
      </c>
      <c r="AQ56" s="9">
        <v>0</v>
      </c>
      <c r="AR56" s="9">
        <f t="shared" si="43"/>
        <v>0</v>
      </c>
      <c r="AS56" s="9">
        <v>12.774311615526653</v>
      </c>
      <c r="AT56" s="9">
        <v>6.0426404815349466</v>
      </c>
      <c r="AU56" s="9">
        <v>0.5946685140461021</v>
      </c>
      <c r="AV56" s="9">
        <v>78.16180832074852</v>
      </c>
      <c r="AW56" s="9">
        <v>10.920946949936461</v>
      </c>
      <c r="AX56" s="9">
        <v>4.2196444877040191</v>
      </c>
      <c r="AY56" s="9">
        <v>0</v>
      </c>
      <c r="AZ56" s="9">
        <v>0</v>
      </c>
      <c r="BA56" s="9">
        <v>0</v>
      </c>
      <c r="BB56" s="9">
        <v>0</v>
      </c>
      <c r="BC56" s="9">
        <v>0</v>
      </c>
      <c r="BD56" s="9">
        <v>0</v>
      </c>
      <c r="BE56" s="9">
        <v>0</v>
      </c>
      <c r="BF56" s="9">
        <v>0</v>
      </c>
      <c r="BG56" s="9">
        <v>0</v>
      </c>
      <c r="BH56" s="9">
        <v>0</v>
      </c>
      <c r="BI56" s="9">
        <f t="shared" si="44"/>
        <v>0</v>
      </c>
      <c r="BJ56" s="9">
        <v>0</v>
      </c>
      <c r="BK56" s="9">
        <v>17.559999999999999</v>
      </c>
      <c r="BL56" s="9">
        <f t="shared" si="45"/>
        <v>0</v>
      </c>
      <c r="BM56" s="9">
        <v>0</v>
      </c>
      <c r="BN56" s="9">
        <v>0</v>
      </c>
      <c r="BO56" s="9">
        <f t="shared" si="46"/>
        <v>0</v>
      </c>
      <c r="BP56" s="10">
        <v>0</v>
      </c>
      <c r="BQ56" s="10">
        <v>0</v>
      </c>
      <c r="BR56" s="9">
        <f t="shared" si="47"/>
        <v>0</v>
      </c>
      <c r="BS56" s="9">
        <v>1.58</v>
      </c>
      <c r="BT56" s="9">
        <v>14.83</v>
      </c>
      <c r="BU56" s="9">
        <f t="shared" si="48"/>
        <v>10.654079568442347</v>
      </c>
      <c r="BV56" s="9">
        <v>0</v>
      </c>
      <c r="BW56" s="9">
        <v>10.65</v>
      </c>
      <c r="BX56" s="9">
        <f t="shared" si="49"/>
        <v>0</v>
      </c>
      <c r="BY56" s="9">
        <v>6.31</v>
      </c>
      <c r="BZ56" s="9">
        <v>43.22</v>
      </c>
      <c r="CA56" s="9">
        <f t="shared" si="50"/>
        <v>14.599722350763535</v>
      </c>
      <c r="CB56" s="10">
        <v>0</v>
      </c>
      <c r="CC56" s="10">
        <v>0</v>
      </c>
      <c r="CD56" s="10">
        <f t="shared" si="51"/>
        <v>0</v>
      </c>
      <c r="CE56" s="10">
        <v>0</v>
      </c>
      <c r="CF56" s="10">
        <v>0</v>
      </c>
      <c r="CG56" s="10">
        <f t="shared" si="52"/>
        <v>0</v>
      </c>
      <c r="CH56" s="9">
        <v>0</v>
      </c>
      <c r="CI56" s="9">
        <v>19.0616939558134</v>
      </c>
      <c r="CJ56" s="9">
        <f t="shared" si="53"/>
        <v>0</v>
      </c>
      <c r="CK56" s="9">
        <v>0</v>
      </c>
      <c r="CL56" s="9">
        <v>0.15000082707214416</v>
      </c>
      <c r="CM56" s="9">
        <f t="shared" si="54"/>
        <v>0</v>
      </c>
      <c r="CN56" s="9">
        <v>5.2307000611009707E-2</v>
      </c>
      <c r="CO56" s="9">
        <v>62.547633398035202</v>
      </c>
      <c r="CP56" s="9">
        <f t="shared" si="55"/>
        <v>8.3627465611916849E-2</v>
      </c>
      <c r="CQ56" s="9">
        <v>0.43865257652950951</v>
      </c>
      <c r="CR56" s="9">
        <v>165.28130773826464</v>
      </c>
      <c r="CS56" s="9">
        <f t="shared" si="56"/>
        <v>0.2653975712874615</v>
      </c>
      <c r="CT56" s="9">
        <v>0</v>
      </c>
      <c r="CU56" s="9">
        <v>0</v>
      </c>
      <c r="CV56" s="9">
        <f t="shared" si="57"/>
        <v>0</v>
      </c>
      <c r="CW56" s="9">
        <v>0</v>
      </c>
      <c r="CX56" s="9">
        <v>58.43</v>
      </c>
      <c r="CY56" s="9">
        <f t="shared" si="58"/>
        <v>0</v>
      </c>
      <c r="CZ56" s="9">
        <v>0</v>
      </c>
      <c r="DA56" s="9">
        <v>7.2618017489652695</v>
      </c>
      <c r="DB56" s="9">
        <f t="shared" si="59"/>
        <v>0</v>
      </c>
      <c r="DC56" s="9">
        <v>0</v>
      </c>
      <c r="DD56" s="9">
        <v>0</v>
      </c>
      <c r="DE56" s="9">
        <v>0</v>
      </c>
      <c r="DF56" s="9">
        <v>0</v>
      </c>
      <c r="DG56" s="9">
        <v>0</v>
      </c>
      <c r="DH56" s="9">
        <v>0</v>
      </c>
      <c r="DI56" s="9">
        <v>0</v>
      </c>
      <c r="DJ56" s="9">
        <v>0</v>
      </c>
      <c r="DK56" s="9">
        <v>0</v>
      </c>
      <c r="DL56" s="9">
        <v>0</v>
      </c>
      <c r="DM56" s="9">
        <v>36.886147185691897</v>
      </c>
      <c r="DN56" s="9">
        <v>778.17785637278848</v>
      </c>
      <c r="DO56" s="9">
        <v>143.14562842823395</v>
      </c>
      <c r="DP56" s="9">
        <v>37.70052902812516</v>
      </c>
      <c r="DQ56" s="9">
        <v>10.031009496399335</v>
      </c>
      <c r="DR56" s="9">
        <v>0</v>
      </c>
      <c r="DS56" s="9">
        <v>0</v>
      </c>
      <c r="DT56" s="9">
        <v>0</v>
      </c>
      <c r="DU56" s="9">
        <v>0</v>
      </c>
      <c r="DV56" s="9">
        <v>0</v>
      </c>
      <c r="DW56" s="9">
        <v>35.438168432488283</v>
      </c>
      <c r="DX56" s="9">
        <v>91.897921963788065</v>
      </c>
      <c r="DY56" s="9">
        <v>25.246840692878457</v>
      </c>
      <c r="DZ56" s="9">
        <v>7.0300305833322483</v>
      </c>
      <c r="EA56" s="9">
        <v>3.8858993614800421</v>
      </c>
      <c r="EB56" s="9">
        <v>35.438246025272015</v>
      </c>
      <c r="EC56" s="9">
        <v>101.7746016817978</v>
      </c>
      <c r="ED56" s="9">
        <v>27.66096440298422</v>
      </c>
      <c r="EE56" s="9">
        <v>7.8241903726661839</v>
      </c>
      <c r="EF56" s="9">
        <v>4.0703719445547799</v>
      </c>
      <c r="EG56" s="9">
        <v>35.438246025272015</v>
      </c>
      <c r="EH56" s="9">
        <v>107.00170321218459</v>
      </c>
      <c r="EI56" s="9">
        <v>28.12519293966195</v>
      </c>
      <c r="EJ56" s="9">
        <v>8.1679957979548341</v>
      </c>
      <c r="EK56" s="9">
        <v>4.1365320401293166</v>
      </c>
      <c r="EL56" s="9">
        <v>0</v>
      </c>
      <c r="EM56" s="9">
        <v>0</v>
      </c>
      <c r="EN56" s="9">
        <v>0</v>
      </c>
      <c r="EO56" s="9">
        <v>0</v>
      </c>
      <c r="EP56" s="9">
        <v>0</v>
      </c>
      <c r="EQ56" s="9">
        <v>36.886147185691939</v>
      </c>
      <c r="ER56" s="9">
        <v>778.17785637713882</v>
      </c>
      <c r="ES56" s="9">
        <v>143.14562842581461</v>
      </c>
      <c r="ET56" s="9">
        <v>37.700529036275668</v>
      </c>
      <c r="EU56" s="9">
        <v>10.031009496399335</v>
      </c>
      <c r="EV56" s="9">
        <v>0</v>
      </c>
      <c r="EW56" s="9">
        <v>0</v>
      </c>
      <c r="EX56" s="9">
        <v>0</v>
      </c>
      <c r="EY56" s="9">
        <v>0</v>
      </c>
      <c r="EZ56" s="9">
        <v>0</v>
      </c>
      <c r="FA56" s="9">
        <v>0</v>
      </c>
      <c r="FB56" s="9">
        <v>0</v>
      </c>
      <c r="FC56" s="9">
        <v>0</v>
      </c>
      <c r="FD56" s="9">
        <v>0</v>
      </c>
      <c r="FE56" s="9">
        <v>0</v>
      </c>
      <c r="FF56" s="9">
        <v>36.886147185691939</v>
      </c>
      <c r="FG56" s="9">
        <v>778.17785637713882</v>
      </c>
      <c r="FH56" s="9">
        <v>143.14562842581461</v>
      </c>
      <c r="FI56" s="9">
        <v>37.700529036275668</v>
      </c>
      <c r="FJ56" s="9">
        <v>10.031009496399335</v>
      </c>
      <c r="FK56" s="9">
        <v>0</v>
      </c>
      <c r="FL56" s="9">
        <v>0</v>
      </c>
      <c r="FM56" s="9">
        <v>0</v>
      </c>
      <c r="FN56" s="9">
        <v>0</v>
      </c>
      <c r="FO56" s="9">
        <v>0</v>
      </c>
      <c r="FP56" s="9">
        <v>0</v>
      </c>
      <c r="FQ56" s="9">
        <v>0</v>
      </c>
      <c r="FR56" s="9">
        <f t="shared" si="60"/>
        <v>0</v>
      </c>
      <c r="FS56" s="10">
        <v>0</v>
      </c>
      <c r="FT56" s="10">
        <v>0</v>
      </c>
      <c r="FU56" s="10">
        <v>0</v>
      </c>
      <c r="FV56" s="9">
        <v>0</v>
      </c>
      <c r="FW56" s="9">
        <v>0</v>
      </c>
      <c r="FX56" s="9">
        <f t="shared" si="61"/>
        <v>0</v>
      </c>
    </row>
    <row r="57" spans="1:180" x14ac:dyDescent="0.35">
      <c r="A57" s="7">
        <v>50</v>
      </c>
      <c r="B57" s="7" t="s">
        <v>73</v>
      </c>
      <c r="C57" s="8">
        <v>31123.63</v>
      </c>
      <c r="D57" s="10">
        <v>335.64</v>
      </c>
      <c r="E57" s="12">
        <f t="shared" si="31"/>
        <v>1.0784089130991468</v>
      </c>
      <c r="F57" s="10">
        <f t="shared" si="32"/>
        <v>667.60110569301855</v>
      </c>
      <c r="G57" s="12">
        <v>40.315286450729957</v>
      </c>
      <c r="H57" s="12">
        <v>175.80265147491474</v>
      </c>
      <c r="I57" s="12">
        <v>188.12916421360802</v>
      </c>
      <c r="J57" s="12">
        <v>110.96556526929633</v>
      </c>
      <c r="K57" s="12">
        <v>152.38843828446954</v>
      </c>
      <c r="L57" s="9">
        <v>151.41999999999999</v>
      </c>
      <c r="M57" s="9">
        <v>15513.8</v>
      </c>
      <c r="N57" s="9">
        <f t="shared" si="33"/>
        <v>0.97603424048266696</v>
      </c>
      <c r="O57" s="9">
        <v>74.010000000000005</v>
      </c>
      <c r="P57" s="9">
        <v>7826.41</v>
      </c>
      <c r="Q57" s="9">
        <f t="shared" si="34"/>
        <v>0.94564429923809268</v>
      </c>
      <c r="R57" s="9">
        <v>23.41</v>
      </c>
      <c r="S57" s="9">
        <v>286.84000000000003</v>
      </c>
      <c r="T57" s="9">
        <f t="shared" si="35"/>
        <v>8.1613443034444284</v>
      </c>
      <c r="U57" s="9">
        <v>6</v>
      </c>
      <c r="V57" s="9">
        <v>761.39</v>
      </c>
      <c r="W57" s="9">
        <f t="shared" si="36"/>
        <v>0.78803241439997895</v>
      </c>
      <c r="X57" s="9">
        <v>0</v>
      </c>
      <c r="Y57" s="9">
        <v>0</v>
      </c>
      <c r="Z57" s="9">
        <f t="shared" si="37"/>
        <v>0</v>
      </c>
      <c r="AA57" s="9">
        <v>0</v>
      </c>
      <c r="AB57" s="9">
        <v>0.26</v>
      </c>
      <c r="AC57" s="9">
        <f t="shared" si="38"/>
        <v>0</v>
      </c>
      <c r="AD57" s="9">
        <v>0</v>
      </c>
      <c r="AE57" s="9">
        <v>0</v>
      </c>
      <c r="AF57" s="9">
        <f t="shared" si="39"/>
        <v>0</v>
      </c>
      <c r="AG57" s="9">
        <v>0</v>
      </c>
      <c r="AH57" s="9">
        <v>0</v>
      </c>
      <c r="AI57" s="9">
        <f t="shared" si="40"/>
        <v>0</v>
      </c>
      <c r="AJ57" s="9">
        <v>0.94</v>
      </c>
      <c r="AK57" s="9">
        <v>1.4</v>
      </c>
      <c r="AL57" s="9">
        <f t="shared" si="41"/>
        <v>67.142857142857153</v>
      </c>
      <c r="AM57" s="9">
        <v>0.61</v>
      </c>
      <c r="AN57" s="9">
        <v>0.61</v>
      </c>
      <c r="AO57" s="9">
        <f t="shared" si="42"/>
        <v>100</v>
      </c>
      <c r="AP57" s="9">
        <v>0</v>
      </c>
      <c r="AQ57" s="9">
        <v>0</v>
      </c>
      <c r="AR57" s="9">
        <f t="shared" si="43"/>
        <v>0</v>
      </c>
      <c r="AS57" s="9">
        <v>12.066412624679653</v>
      </c>
      <c r="AT57" s="9">
        <v>8.8677582268980153</v>
      </c>
      <c r="AU57" s="9">
        <v>6.9763611410297788</v>
      </c>
      <c r="AV57" s="9">
        <v>124.31189590807934</v>
      </c>
      <c r="AW57" s="9">
        <v>78.242669122994997</v>
      </c>
      <c r="AX57" s="9">
        <v>113.25107133736867</v>
      </c>
      <c r="AY57" s="9">
        <v>0</v>
      </c>
      <c r="AZ57" s="9">
        <v>0</v>
      </c>
      <c r="BA57" s="9">
        <v>0</v>
      </c>
      <c r="BB57" s="9">
        <v>0</v>
      </c>
      <c r="BC57" s="9">
        <v>0</v>
      </c>
      <c r="BD57" s="9">
        <v>0</v>
      </c>
      <c r="BE57" s="9">
        <v>0</v>
      </c>
      <c r="BF57" s="9">
        <v>0</v>
      </c>
      <c r="BG57" s="9">
        <v>0.89</v>
      </c>
      <c r="BH57" s="9">
        <v>716.13</v>
      </c>
      <c r="BI57" s="9">
        <f t="shared" si="44"/>
        <v>0.12427911133453423</v>
      </c>
      <c r="BJ57" s="9">
        <v>0.01</v>
      </c>
      <c r="BK57" s="9">
        <v>52.47</v>
      </c>
      <c r="BL57" s="9">
        <f t="shared" si="45"/>
        <v>1.905850962454736E-2</v>
      </c>
      <c r="BM57" s="9">
        <v>17.45</v>
      </c>
      <c r="BN57" s="9">
        <v>684.6</v>
      </c>
      <c r="BO57" s="9">
        <f t="shared" si="46"/>
        <v>2.5489336839030088</v>
      </c>
      <c r="BP57" s="10">
        <v>16</v>
      </c>
      <c r="BQ57" s="10">
        <v>136</v>
      </c>
      <c r="BR57" s="9">
        <f t="shared" si="47"/>
        <v>11.764705882352942</v>
      </c>
      <c r="BS57" s="9">
        <v>49.61</v>
      </c>
      <c r="BT57" s="9">
        <v>135.11000000000001</v>
      </c>
      <c r="BU57" s="9">
        <f t="shared" si="48"/>
        <v>36.718229590703871</v>
      </c>
      <c r="BV57" s="9">
        <v>68.39</v>
      </c>
      <c r="BW57" s="9">
        <v>298.43</v>
      </c>
      <c r="BX57" s="9">
        <f t="shared" si="49"/>
        <v>22.916596856884361</v>
      </c>
      <c r="BY57" s="9">
        <v>11.65</v>
      </c>
      <c r="BZ57" s="9">
        <v>79.31</v>
      </c>
      <c r="CA57" s="9">
        <f t="shared" si="50"/>
        <v>14.689194300844786</v>
      </c>
      <c r="CB57" s="10">
        <v>0</v>
      </c>
      <c r="CC57" s="10">
        <v>0</v>
      </c>
      <c r="CD57" s="10">
        <f t="shared" si="51"/>
        <v>0</v>
      </c>
      <c r="CE57" s="10">
        <v>1</v>
      </c>
      <c r="CF57" s="10">
        <v>1</v>
      </c>
      <c r="CG57" s="10">
        <f t="shared" si="52"/>
        <v>100</v>
      </c>
      <c r="CH57" s="9">
        <v>0</v>
      </c>
      <c r="CI57" s="9">
        <v>27.799451849113854</v>
      </c>
      <c r="CJ57" s="9">
        <f t="shared" si="53"/>
        <v>0</v>
      </c>
      <c r="CK57" s="9">
        <v>1.0515111119271832</v>
      </c>
      <c r="CL57" s="9">
        <v>24.510632009338913</v>
      </c>
      <c r="CM57" s="9">
        <f t="shared" si="54"/>
        <v>4.2900203941152633</v>
      </c>
      <c r="CN57" s="9">
        <v>3.7358554386381346</v>
      </c>
      <c r="CO57" s="9">
        <v>122.69674257151571</v>
      </c>
      <c r="CP57" s="9">
        <f t="shared" si="55"/>
        <v>3.044787791705744</v>
      </c>
      <c r="CQ57" s="9">
        <v>20.307774657948247</v>
      </c>
      <c r="CR57" s="9">
        <v>557.83920848382536</v>
      </c>
      <c r="CS57" s="9">
        <f t="shared" si="56"/>
        <v>3.6404351557043837</v>
      </c>
      <c r="CT57" s="9">
        <v>0</v>
      </c>
      <c r="CU57" s="9">
        <v>0</v>
      </c>
      <c r="CV57" s="9">
        <f t="shared" si="57"/>
        <v>0</v>
      </c>
      <c r="CW57" s="9">
        <v>6.67</v>
      </c>
      <c r="CX57" s="9">
        <v>23.729999999999997</v>
      </c>
      <c r="CY57" s="9">
        <f t="shared" si="58"/>
        <v>28.107880320269704</v>
      </c>
      <c r="CZ57" s="9">
        <v>3.324136647048578</v>
      </c>
      <c r="DA57" s="9">
        <v>15.666179778772314</v>
      </c>
      <c r="DB57" s="9">
        <f t="shared" si="59"/>
        <v>21.218552920941107</v>
      </c>
      <c r="DC57" s="9">
        <v>0</v>
      </c>
      <c r="DD57" s="9">
        <v>0</v>
      </c>
      <c r="DE57" s="9">
        <v>0</v>
      </c>
      <c r="DF57" s="9">
        <v>0</v>
      </c>
      <c r="DG57" s="9">
        <v>0</v>
      </c>
      <c r="DH57" s="9">
        <v>22.841155482821211</v>
      </c>
      <c r="DI57" s="9">
        <v>32.862651301639644</v>
      </c>
      <c r="DJ57" s="9">
        <v>39.158605013938207</v>
      </c>
      <c r="DK57" s="9">
        <v>18.987774251607927</v>
      </c>
      <c r="DL57" s="9">
        <v>26.710184789825721</v>
      </c>
      <c r="DM57" s="9">
        <v>2.5230804614869053</v>
      </c>
      <c r="DN57" s="9">
        <v>26.462710208479539</v>
      </c>
      <c r="DO57" s="9">
        <v>28.956606065105326</v>
      </c>
      <c r="DP57" s="9">
        <v>15.529633080512687</v>
      </c>
      <c r="DQ57" s="9">
        <v>25.829647922838035</v>
      </c>
      <c r="DR57" s="9">
        <v>37.792206017952111</v>
      </c>
      <c r="DS57" s="9">
        <v>149.33994133904397</v>
      </c>
      <c r="DT57" s="9">
        <v>159.17255814855361</v>
      </c>
      <c r="DU57" s="9">
        <v>95.435931531187421</v>
      </c>
      <c r="DV57" s="9">
        <v>126.55879016324349</v>
      </c>
      <c r="DW57" s="9">
        <v>30.159138130317871</v>
      </c>
      <c r="DX57" s="9">
        <v>44.603736445497496</v>
      </c>
      <c r="DY57" s="9">
        <v>46.677007643748063</v>
      </c>
      <c r="DZ57" s="9">
        <v>30.38109727653184</v>
      </c>
      <c r="EA57" s="9">
        <v>41.414278604452306</v>
      </c>
      <c r="EB57" s="9">
        <v>30.237821679513516</v>
      </c>
      <c r="EC57" s="9">
        <v>47.261532327128208</v>
      </c>
      <c r="ED57" s="9">
        <v>48.181356059824772</v>
      </c>
      <c r="EE57" s="9">
        <v>31.211723017600796</v>
      </c>
      <c r="EF57" s="9">
        <v>43.560201392638767</v>
      </c>
      <c r="EG57" s="9">
        <v>30.260404509829335</v>
      </c>
      <c r="EH57" s="9">
        <v>48.241030811299872</v>
      </c>
      <c r="EI57" s="9">
        <v>48.840064846137942</v>
      </c>
      <c r="EJ57" s="9">
        <v>31.684111436218299</v>
      </c>
      <c r="EK57" s="9">
        <v>44.271387241290704</v>
      </c>
      <c r="EL57" s="9">
        <v>0.13272815288611289</v>
      </c>
      <c r="EM57" s="9">
        <v>8.5066127819765067E-2</v>
      </c>
      <c r="EN57" s="9">
        <v>0.26125541560569582</v>
      </c>
      <c r="EO57" s="9">
        <v>0.49108112715486857</v>
      </c>
      <c r="EP57" s="9">
        <v>0.27215080811188341</v>
      </c>
      <c r="EQ57" s="9">
        <v>36.944751448398229</v>
      </c>
      <c r="ER57" s="9">
        <v>150.89658224993659</v>
      </c>
      <c r="ES57" s="9">
        <v>161.37091829760274</v>
      </c>
      <c r="ET57" s="9">
        <v>95.766731648794973</v>
      </c>
      <c r="EU57" s="9">
        <v>126.10395293418971</v>
      </c>
      <c r="EV57" s="9">
        <v>3.2378068494456924</v>
      </c>
      <c r="EW57" s="9">
        <v>24.821003097197149</v>
      </c>
      <c r="EX57" s="9">
        <v>26.496990500465024</v>
      </c>
      <c r="EY57" s="9">
        <v>14.707752493484271</v>
      </c>
      <c r="EZ57" s="9">
        <v>26.012334541698966</v>
      </c>
      <c r="FA57" s="9">
        <v>0</v>
      </c>
      <c r="FB57" s="9">
        <v>0</v>
      </c>
      <c r="FC57" s="9">
        <v>0</v>
      </c>
      <c r="FD57" s="9">
        <v>0</v>
      </c>
      <c r="FE57" s="9">
        <v>0</v>
      </c>
      <c r="FF57" s="9">
        <v>35.949161936284796</v>
      </c>
      <c r="FG57" s="9">
        <v>122.46071552481445</v>
      </c>
      <c r="FH57" s="9">
        <v>125.99622705090545</v>
      </c>
      <c r="FI57" s="9">
        <v>72.407105172296113</v>
      </c>
      <c r="FJ57" s="9">
        <v>96.30897562487786</v>
      </c>
      <c r="FK57" s="9">
        <v>4.3661245144452439</v>
      </c>
      <c r="FL57" s="9">
        <v>53.341935950139103</v>
      </c>
      <c r="FM57" s="9">
        <v>62.132937162768286</v>
      </c>
      <c r="FN57" s="9">
        <v>38.55846009713801</v>
      </c>
      <c r="FO57" s="9">
        <v>56.079462659122576</v>
      </c>
      <c r="FP57" s="9">
        <v>0</v>
      </c>
      <c r="FQ57" s="9">
        <v>0</v>
      </c>
      <c r="FR57" s="9">
        <f t="shared" si="60"/>
        <v>0</v>
      </c>
      <c r="FS57" s="10">
        <v>0</v>
      </c>
      <c r="FT57" s="10">
        <v>0</v>
      </c>
      <c r="FU57" s="10">
        <v>0</v>
      </c>
      <c r="FV57" s="9">
        <v>0</v>
      </c>
      <c r="FW57" s="9">
        <v>0</v>
      </c>
      <c r="FX57" s="9">
        <f t="shared" si="61"/>
        <v>0</v>
      </c>
    </row>
    <row r="58" spans="1:180" x14ac:dyDescent="0.35">
      <c r="A58" s="7">
        <v>117</v>
      </c>
      <c r="B58" s="7" t="s">
        <v>140</v>
      </c>
      <c r="C58" s="8">
        <v>25178</v>
      </c>
      <c r="D58" s="10">
        <v>411.81</v>
      </c>
      <c r="E58" s="12">
        <f t="shared" si="31"/>
        <v>1.6355945666852014</v>
      </c>
      <c r="F58" s="10">
        <f t="shared" si="32"/>
        <v>1004.9715813962032</v>
      </c>
      <c r="G58" s="12">
        <v>539.23347885872477</v>
      </c>
      <c r="H58" s="12">
        <v>223.71194761003076</v>
      </c>
      <c r="I58" s="12">
        <v>145.95988694022685</v>
      </c>
      <c r="J58" s="12">
        <v>61.056843102557956</v>
      </c>
      <c r="K58" s="12">
        <v>35.009424884662877</v>
      </c>
      <c r="L58" s="9">
        <v>0</v>
      </c>
      <c r="M58" s="9">
        <v>0</v>
      </c>
      <c r="N58" s="9">
        <f t="shared" si="33"/>
        <v>0</v>
      </c>
      <c r="O58" s="9">
        <v>0</v>
      </c>
      <c r="P58" s="9">
        <v>0</v>
      </c>
      <c r="Q58" s="9">
        <f t="shared" si="34"/>
        <v>0</v>
      </c>
      <c r="R58" s="9">
        <v>200.28</v>
      </c>
      <c r="S58" s="9">
        <v>12876.140000000001</v>
      </c>
      <c r="T58" s="9">
        <f t="shared" si="35"/>
        <v>1.5554350915724742</v>
      </c>
      <c r="U58" s="9">
        <v>133.4</v>
      </c>
      <c r="V58" s="9">
        <v>7906.25</v>
      </c>
      <c r="W58" s="9">
        <f t="shared" si="36"/>
        <v>1.6872727272727273</v>
      </c>
      <c r="X58" s="9">
        <v>0.05</v>
      </c>
      <c r="Y58" s="9">
        <v>568.87</v>
      </c>
      <c r="Z58" s="9">
        <f t="shared" si="37"/>
        <v>8.7893543340306218E-3</v>
      </c>
      <c r="AA58" s="9">
        <v>0</v>
      </c>
      <c r="AB58" s="9">
        <v>0</v>
      </c>
      <c r="AC58" s="9">
        <f t="shared" si="38"/>
        <v>0</v>
      </c>
      <c r="AD58" s="9">
        <v>128.35</v>
      </c>
      <c r="AE58" s="9">
        <v>1005.33</v>
      </c>
      <c r="AF58" s="9">
        <f t="shared" si="39"/>
        <v>12.766952145066794</v>
      </c>
      <c r="AG58" s="9">
        <v>257.27</v>
      </c>
      <c r="AH58" s="9">
        <v>352291.27</v>
      </c>
      <c r="AI58" s="9">
        <f t="shared" si="40"/>
        <v>7.3027639884462647E-2</v>
      </c>
      <c r="AJ58" s="9">
        <v>0</v>
      </c>
      <c r="AK58" s="9">
        <v>0</v>
      </c>
      <c r="AL58" s="9">
        <f t="shared" si="41"/>
        <v>0</v>
      </c>
      <c r="AM58" s="9">
        <v>0</v>
      </c>
      <c r="AN58" s="9">
        <v>0</v>
      </c>
      <c r="AO58" s="9">
        <f t="shared" si="42"/>
        <v>0</v>
      </c>
      <c r="AP58" s="9">
        <v>0</v>
      </c>
      <c r="AQ58" s="9">
        <v>0</v>
      </c>
      <c r="AR58" s="9">
        <f t="shared" si="43"/>
        <v>0</v>
      </c>
      <c r="AS58" s="9">
        <v>11.998795562432813</v>
      </c>
      <c r="AT58" s="9">
        <v>14.9837743961337</v>
      </c>
      <c r="AU58" s="9">
        <v>10.540556937709301</v>
      </c>
      <c r="AV58" s="9">
        <v>66.357586316070424</v>
      </c>
      <c r="AW58" s="9">
        <v>15.456632572379839</v>
      </c>
      <c r="AX58" s="9">
        <v>5.6855232882186533</v>
      </c>
      <c r="AY58" s="9">
        <v>0</v>
      </c>
      <c r="AZ58" s="9">
        <v>0</v>
      </c>
      <c r="BA58" s="9">
        <v>0</v>
      </c>
      <c r="BB58" s="9">
        <v>0</v>
      </c>
      <c r="BC58" s="9">
        <v>0</v>
      </c>
      <c r="BD58" s="9">
        <v>0</v>
      </c>
      <c r="BE58" s="9">
        <v>0</v>
      </c>
      <c r="BF58" s="9">
        <v>0</v>
      </c>
      <c r="BG58" s="9">
        <v>0</v>
      </c>
      <c r="BH58" s="9">
        <v>0</v>
      </c>
      <c r="BI58" s="9">
        <f t="shared" si="44"/>
        <v>0</v>
      </c>
      <c r="BJ58" s="9">
        <v>0</v>
      </c>
      <c r="BK58" s="9">
        <v>10.52</v>
      </c>
      <c r="BL58" s="9">
        <f t="shared" si="45"/>
        <v>0</v>
      </c>
      <c r="BM58" s="9">
        <v>0</v>
      </c>
      <c r="BN58" s="9">
        <v>0</v>
      </c>
      <c r="BO58" s="9">
        <f t="shared" si="46"/>
        <v>0</v>
      </c>
      <c r="BP58" s="10">
        <v>0</v>
      </c>
      <c r="BQ58" s="10">
        <v>0</v>
      </c>
      <c r="BR58" s="9">
        <f t="shared" si="47"/>
        <v>0</v>
      </c>
      <c r="BS58" s="9">
        <v>240.66</v>
      </c>
      <c r="BT58" s="9">
        <v>1083.73</v>
      </c>
      <c r="BU58" s="9">
        <f t="shared" si="48"/>
        <v>22.206638184787725</v>
      </c>
      <c r="BV58" s="9">
        <v>141.72</v>
      </c>
      <c r="BW58" s="9">
        <v>798.62</v>
      </c>
      <c r="BX58" s="9">
        <f t="shared" si="49"/>
        <v>17.745611179284264</v>
      </c>
      <c r="BY58" s="9">
        <v>3.25</v>
      </c>
      <c r="BZ58" s="9">
        <v>206.33</v>
      </c>
      <c r="CA58" s="9">
        <f t="shared" si="50"/>
        <v>1.5751466097998352</v>
      </c>
      <c r="CB58" s="10">
        <v>1</v>
      </c>
      <c r="CC58" s="10">
        <v>20</v>
      </c>
      <c r="CD58" s="10">
        <f t="shared" si="51"/>
        <v>5</v>
      </c>
      <c r="CE58" s="10">
        <v>4</v>
      </c>
      <c r="CF58" s="10">
        <v>11</v>
      </c>
      <c r="CG58" s="10">
        <f t="shared" si="52"/>
        <v>36.363636363636367</v>
      </c>
      <c r="CH58" s="9">
        <v>0.83845432361998562</v>
      </c>
      <c r="CI58" s="9">
        <v>8.308907912156668</v>
      </c>
      <c r="CJ58" s="9">
        <f t="shared" si="53"/>
        <v>10.091029200037863</v>
      </c>
      <c r="CK58" s="9">
        <v>2.0173698205017367</v>
      </c>
      <c r="CL58" s="9">
        <v>8.114570722287743</v>
      </c>
      <c r="CM58" s="9">
        <f t="shared" si="54"/>
        <v>24.861078787085599</v>
      </c>
      <c r="CN58" s="9">
        <v>2.7463312608870303</v>
      </c>
      <c r="CO58" s="9">
        <v>11.24285879986625</v>
      </c>
      <c r="CP58" s="9">
        <f t="shared" si="55"/>
        <v>24.427339253960049</v>
      </c>
      <c r="CQ58" s="9">
        <v>22.656431514791446</v>
      </c>
      <c r="CR58" s="9">
        <v>108.58687270175773</v>
      </c>
      <c r="CS58" s="9">
        <f t="shared" si="56"/>
        <v>20.864797881249508</v>
      </c>
      <c r="CT58" s="9">
        <v>0</v>
      </c>
      <c r="CU58" s="9">
        <v>0</v>
      </c>
      <c r="CV58" s="9">
        <f t="shared" si="57"/>
        <v>0</v>
      </c>
      <c r="CW58" s="9">
        <v>0</v>
      </c>
      <c r="CX58" s="9">
        <v>6.53</v>
      </c>
      <c r="CY58" s="9">
        <f t="shared" si="58"/>
        <v>0</v>
      </c>
      <c r="CZ58" s="9">
        <v>0</v>
      </c>
      <c r="DA58" s="9">
        <v>0</v>
      </c>
      <c r="DB58" s="9">
        <f t="shared" si="59"/>
        <v>0</v>
      </c>
      <c r="DC58" s="9">
        <v>0</v>
      </c>
      <c r="DD58" s="9">
        <v>0</v>
      </c>
      <c r="DE58" s="9">
        <v>0</v>
      </c>
      <c r="DF58" s="9">
        <v>0</v>
      </c>
      <c r="DG58" s="9">
        <v>0</v>
      </c>
      <c r="DH58" s="9">
        <v>0</v>
      </c>
      <c r="DI58" s="9">
        <v>0</v>
      </c>
      <c r="DJ58" s="9">
        <v>0</v>
      </c>
      <c r="DK58" s="9">
        <v>0</v>
      </c>
      <c r="DL58" s="9">
        <v>0</v>
      </c>
      <c r="DM58" s="9">
        <v>539.2334743087124</v>
      </c>
      <c r="DN58" s="9">
        <v>223.71194988498038</v>
      </c>
      <c r="DO58" s="9">
        <v>145.95988694022685</v>
      </c>
      <c r="DP58" s="9">
        <v>61.056843102557956</v>
      </c>
      <c r="DQ58" s="9">
        <v>35.009424884662877</v>
      </c>
      <c r="DR58" s="9">
        <v>0</v>
      </c>
      <c r="DS58" s="9">
        <v>0</v>
      </c>
      <c r="DT58" s="9">
        <v>0</v>
      </c>
      <c r="DU58" s="9">
        <v>0</v>
      </c>
      <c r="DV58" s="9">
        <v>0</v>
      </c>
      <c r="DW58" s="9">
        <v>112.34291850520002</v>
      </c>
      <c r="DX58" s="9">
        <v>18.561200870025914</v>
      </c>
      <c r="DY58" s="9">
        <v>19.775495075456138</v>
      </c>
      <c r="DZ58" s="9">
        <v>19.743582501179276</v>
      </c>
      <c r="EA58" s="9">
        <v>9.6681198427620494</v>
      </c>
      <c r="EB58" s="9">
        <v>112.63431211137718</v>
      </c>
      <c r="EC58" s="9">
        <v>21.543369755487788</v>
      </c>
      <c r="ED58" s="9">
        <v>22.021344410545286</v>
      </c>
      <c r="EE58" s="9">
        <v>22.18584339820077</v>
      </c>
      <c r="EF58" s="9">
        <v>10.426386747855144</v>
      </c>
      <c r="EG58" s="9">
        <v>113.01694673456376</v>
      </c>
      <c r="EH58" s="9">
        <v>24.499135573415419</v>
      </c>
      <c r="EI58" s="9">
        <v>23.631366043257568</v>
      </c>
      <c r="EJ58" s="9">
        <v>24.431096809921069</v>
      </c>
      <c r="EK58" s="9">
        <v>11.49215745699942</v>
      </c>
      <c r="EL58" s="9">
        <v>0</v>
      </c>
      <c r="EM58" s="9">
        <v>0</v>
      </c>
      <c r="EN58" s="9">
        <v>0</v>
      </c>
      <c r="EO58" s="9">
        <v>0</v>
      </c>
      <c r="EP58" s="9">
        <v>0</v>
      </c>
      <c r="EQ58" s="9">
        <v>64.91166900741176</v>
      </c>
      <c r="ER58" s="9">
        <v>59.407550808886555</v>
      </c>
      <c r="ES58" s="9">
        <v>17.704506357621362</v>
      </c>
      <c r="ET58" s="9">
        <v>15.027458908492587</v>
      </c>
      <c r="EU58" s="9">
        <v>6.770155492334232</v>
      </c>
      <c r="EV58" s="9">
        <v>474.32180530130705</v>
      </c>
      <c r="EW58" s="9">
        <v>164.30439907609622</v>
      </c>
      <c r="EX58" s="9">
        <v>128.25538058260688</v>
      </c>
      <c r="EY58" s="9">
        <v>46.029384194068932</v>
      </c>
      <c r="EZ58" s="9">
        <v>28.239269392330336</v>
      </c>
      <c r="FA58" s="9">
        <v>0</v>
      </c>
      <c r="FB58" s="9">
        <v>0</v>
      </c>
      <c r="FC58" s="9">
        <v>0</v>
      </c>
      <c r="FD58" s="9">
        <v>0</v>
      </c>
      <c r="FE58" s="9">
        <v>0</v>
      </c>
      <c r="FF58" s="9">
        <v>0</v>
      </c>
      <c r="FG58" s="9">
        <v>0</v>
      </c>
      <c r="FH58" s="9">
        <v>0</v>
      </c>
      <c r="FI58" s="9">
        <v>0</v>
      </c>
      <c r="FJ58" s="9">
        <v>0</v>
      </c>
      <c r="FK58" s="9">
        <v>539.23347430871524</v>
      </c>
      <c r="FL58" s="9">
        <v>223.71194988498237</v>
      </c>
      <c r="FM58" s="9">
        <v>145.95988694022762</v>
      </c>
      <c r="FN58" s="9">
        <v>61.056843102561537</v>
      </c>
      <c r="FO58" s="9">
        <v>35.009424884664512</v>
      </c>
      <c r="FP58" s="9">
        <v>0</v>
      </c>
      <c r="FQ58" s="9">
        <v>0</v>
      </c>
      <c r="FR58" s="9">
        <f t="shared" si="60"/>
        <v>0</v>
      </c>
      <c r="FS58" s="10">
        <v>0</v>
      </c>
      <c r="FT58" s="10">
        <v>0</v>
      </c>
      <c r="FU58" s="10">
        <v>0</v>
      </c>
      <c r="FV58" s="9">
        <v>117.22</v>
      </c>
      <c r="FW58" s="9">
        <v>409.49</v>
      </c>
      <c r="FX58" s="9">
        <f t="shared" si="61"/>
        <v>28.62585166914943</v>
      </c>
    </row>
    <row r="59" spans="1:180" x14ac:dyDescent="0.35">
      <c r="A59" s="7">
        <v>121</v>
      </c>
      <c r="B59" s="7" t="s">
        <v>144</v>
      </c>
      <c r="C59" s="8">
        <v>16125.66</v>
      </c>
      <c r="D59" s="10">
        <v>189.56</v>
      </c>
      <c r="E59" s="12">
        <f t="shared" si="31"/>
        <v>1.1755177772568688</v>
      </c>
      <c r="F59" s="10">
        <f t="shared" si="32"/>
        <v>621.06040188620932</v>
      </c>
      <c r="G59" s="12">
        <v>268.43875799596708</v>
      </c>
      <c r="H59" s="12">
        <v>263.02531894848818</v>
      </c>
      <c r="I59" s="12">
        <v>50.544392177902083</v>
      </c>
      <c r="J59" s="12">
        <v>24.067265542440175</v>
      </c>
      <c r="K59" s="12">
        <v>14.984667221411925</v>
      </c>
      <c r="L59" s="9">
        <v>0</v>
      </c>
      <c r="M59" s="9">
        <v>0</v>
      </c>
      <c r="N59" s="9">
        <f t="shared" si="33"/>
        <v>0</v>
      </c>
      <c r="O59" s="9">
        <v>0</v>
      </c>
      <c r="P59" s="9">
        <v>0</v>
      </c>
      <c r="Q59" s="9">
        <f t="shared" si="34"/>
        <v>0</v>
      </c>
      <c r="R59" s="9">
        <v>0</v>
      </c>
      <c r="S59" s="9">
        <v>453.31</v>
      </c>
      <c r="T59" s="9">
        <f t="shared" si="35"/>
        <v>0</v>
      </c>
      <c r="U59" s="9">
        <v>91.31</v>
      </c>
      <c r="V59" s="9">
        <v>1513.8799999999999</v>
      </c>
      <c r="W59" s="9">
        <f t="shared" si="36"/>
        <v>6.0315216529711737</v>
      </c>
      <c r="X59" s="9">
        <v>0</v>
      </c>
      <c r="Y59" s="9">
        <v>0</v>
      </c>
      <c r="Z59" s="9">
        <f t="shared" si="37"/>
        <v>0</v>
      </c>
      <c r="AA59" s="9">
        <v>0</v>
      </c>
      <c r="AB59" s="9">
        <v>0</v>
      </c>
      <c r="AC59" s="9">
        <f t="shared" si="38"/>
        <v>0</v>
      </c>
      <c r="AD59" s="9">
        <v>0</v>
      </c>
      <c r="AE59" s="9">
        <v>0</v>
      </c>
      <c r="AF59" s="9">
        <f t="shared" si="39"/>
        <v>0</v>
      </c>
      <c r="AG59" s="9">
        <v>162.12</v>
      </c>
      <c r="AH59" s="9">
        <v>162.12</v>
      </c>
      <c r="AI59" s="9">
        <f t="shared" si="40"/>
        <v>100</v>
      </c>
      <c r="AJ59" s="9">
        <v>0</v>
      </c>
      <c r="AK59" s="9">
        <v>0</v>
      </c>
      <c r="AL59" s="9">
        <f t="shared" si="41"/>
        <v>0</v>
      </c>
      <c r="AM59" s="9">
        <v>0</v>
      </c>
      <c r="AN59" s="9">
        <v>0</v>
      </c>
      <c r="AO59" s="9">
        <f t="shared" si="42"/>
        <v>0</v>
      </c>
      <c r="AP59" s="9">
        <v>0</v>
      </c>
      <c r="AQ59" s="9">
        <v>0</v>
      </c>
      <c r="AR59" s="9">
        <f t="shared" si="43"/>
        <v>0</v>
      </c>
      <c r="AS59" s="9">
        <v>10.553165244010835</v>
      </c>
      <c r="AT59" s="9">
        <v>5.0956053711507883</v>
      </c>
      <c r="AU59" s="9">
        <v>3.7173658337498749</v>
      </c>
      <c r="AV59" s="9">
        <v>9.6168959078817018</v>
      </c>
      <c r="AW59" s="9">
        <v>4.0289066169487908</v>
      </c>
      <c r="AX59" s="9">
        <v>0.83458125645922754</v>
      </c>
      <c r="AY59" s="9">
        <v>1.1303623773069724</v>
      </c>
      <c r="AZ59" s="9">
        <v>0</v>
      </c>
      <c r="BA59" s="9">
        <v>0</v>
      </c>
      <c r="BB59" s="9">
        <v>0</v>
      </c>
      <c r="BC59" s="9">
        <v>20.826877954764175</v>
      </c>
      <c r="BD59" s="9">
        <v>0</v>
      </c>
      <c r="BE59" s="9">
        <v>0</v>
      </c>
      <c r="BF59" s="9">
        <v>0.497062142410443</v>
      </c>
      <c r="BG59" s="9">
        <v>0</v>
      </c>
      <c r="BH59" s="9">
        <v>0</v>
      </c>
      <c r="BI59" s="9">
        <f t="shared" si="44"/>
        <v>0</v>
      </c>
      <c r="BJ59" s="9">
        <v>0</v>
      </c>
      <c r="BK59" s="9">
        <v>0</v>
      </c>
      <c r="BL59" s="9">
        <f t="shared" si="45"/>
        <v>0</v>
      </c>
      <c r="BM59" s="9">
        <v>0</v>
      </c>
      <c r="BN59" s="9">
        <v>0</v>
      </c>
      <c r="BO59" s="9">
        <f t="shared" si="46"/>
        <v>0</v>
      </c>
      <c r="BP59" s="10">
        <v>0</v>
      </c>
      <c r="BQ59" s="10">
        <v>0</v>
      </c>
      <c r="BR59" s="9">
        <f t="shared" si="47"/>
        <v>0</v>
      </c>
      <c r="BS59" s="9">
        <v>108.22</v>
      </c>
      <c r="BT59" s="9">
        <v>358.25</v>
      </c>
      <c r="BU59" s="9">
        <f t="shared" si="48"/>
        <v>30.207955338450802</v>
      </c>
      <c r="BV59" s="9">
        <v>44.67</v>
      </c>
      <c r="BW59" s="9">
        <v>98.300000000000011</v>
      </c>
      <c r="BX59" s="9">
        <f t="shared" si="49"/>
        <v>45.442522889114947</v>
      </c>
      <c r="BY59" s="9">
        <v>20.2</v>
      </c>
      <c r="BZ59" s="9">
        <v>209.10999999999999</v>
      </c>
      <c r="CA59" s="9">
        <f t="shared" si="50"/>
        <v>9.6599875663526387</v>
      </c>
      <c r="CB59" s="10">
        <v>0</v>
      </c>
      <c r="CC59" s="10">
        <v>0</v>
      </c>
      <c r="CD59" s="10">
        <f t="shared" si="51"/>
        <v>0</v>
      </c>
      <c r="CE59" s="10">
        <v>0</v>
      </c>
      <c r="CF59" s="10">
        <v>0</v>
      </c>
      <c r="CG59" s="10">
        <f t="shared" si="52"/>
        <v>0</v>
      </c>
      <c r="CH59" s="9">
        <v>3.4925357487564659</v>
      </c>
      <c r="CI59" s="9">
        <v>23.63222774190919</v>
      </c>
      <c r="CJ59" s="9">
        <f t="shared" si="53"/>
        <v>14.77869876212657</v>
      </c>
      <c r="CK59" s="9">
        <v>0</v>
      </c>
      <c r="CL59" s="9">
        <v>0</v>
      </c>
      <c r="CM59" s="9">
        <f t="shared" si="54"/>
        <v>0</v>
      </c>
      <c r="CN59" s="9">
        <v>1.3841253877854478</v>
      </c>
      <c r="CO59" s="9">
        <v>23.852259799117306</v>
      </c>
      <c r="CP59" s="9">
        <f t="shared" si="55"/>
        <v>5.8029109167956898</v>
      </c>
      <c r="CQ59" s="9">
        <v>3.6878877065709976</v>
      </c>
      <c r="CR59" s="9">
        <v>40.756134661879173</v>
      </c>
      <c r="CS59" s="9">
        <f t="shared" si="56"/>
        <v>9.0486689603085075</v>
      </c>
      <c r="CT59" s="9">
        <v>0</v>
      </c>
      <c r="CU59" s="9">
        <v>0</v>
      </c>
      <c r="CV59" s="9">
        <f t="shared" si="57"/>
        <v>0</v>
      </c>
      <c r="CW59" s="9">
        <v>0</v>
      </c>
      <c r="CX59" s="9">
        <v>0</v>
      </c>
      <c r="CY59" s="9">
        <f t="shared" si="58"/>
        <v>0</v>
      </c>
      <c r="CZ59" s="9">
        <v>0</v>
      </c>
      <c r="DA59" s="9">
        <v>0.25541891446963016</v>
      </c>
      <c r="DB59" s="9">
        <f t="shared" si="59"/>
        <v>0</v>
      </c>
      <c r="DC59" s="9">
        <v>0</v>
      </c>
      <c r="DD59" s="9">
        <v>0</v>
      </c>
      <c r="DE59" s="9">
        <v>0</v>
      </c>
      <c r="DF59" s="9">
        <v>0</v>
      </c>
      <c r="DG59" s="9">
        <v>0</v>
      </c>
      <c r="DH59" s="9">
        <v>0</v>
      </c>
      <c r="DI59" s="9">
        <v>0</v>
      </c>
      <c r="DJ59" s="9">
        <v>0</v>
      </c>
      <c r="DK59" s="9">
        <v>0</v>
      </c>
      <c r="DL59" s="9">
        <v>0</v>
      </c>
      <c r="DM59" s="9">
        <v>268.43875566144368</v>
      </c>
      <c r="DN59" s="9">
        <v>263.02532016504063</v>
      </c>
      <c r="DO59" s="9">
        <v>50.544392177902083</v>
      </c>
      <c r="DP59" s="9">
        <v>24.067265542440175</v>
      </c>
      <c r="DQ59" s="9">
        <v>14.984667221411925</v>
      </c>
      <c r="DR59" s="9">
        <v>0</v>
      </c>
      <c r="DS59" s="9">
        <v>0</v>
      </c>
      <c r="DT59" s="9">
        <v>0</v>
      </c>
      <c r="DU59" s="9">
        <v>0</v>
      </c>
      <c r="DV59" s="9">
        <v>0</v>
      </c>
      <c r="DW59" s="9">
        <v>35.026807232896047</v>
      </c>
      <c r="DX59" s="9">
        <v>37.985493591783573</v>
      </c>
      <c r="DY59" s="9">
        <v>9.6960206566604246</v>
      </c>
      <c r="DZ59" s="9">
        <v>7.3338363106815168</v>
      </c>
      <c r="EA59" s="9">
        <v>6.4524501778601504</v>
      </c>
      <c r="EB59" s="9">
        <v>35.19061645696241</v>
      </c>
      <c r="EC59" s="9">
        <v>40.503886644377673</v>
      </c>
      <c r="ED59" s="9">
        <v>10.869192589771016</v>
      </c>
      <c r="EE59" s="9">
        <v>8.2814639354633819</v>
      </c>
      <c r="EF59" s="9">
        <v>7.8091116592889893</v>
      </c>
      <c r="EG59" s="9">
        <v>35.19295154652999</v>
      </c>
      <c r="EH59" s="9">
        <v>40.899386011895629</v>
      </c>
      <c r="EI59" s="9">
        <v>11.078523296097512</v>
      </c>
      <c r="EJ59" s="9">
        <v>8.4990373184434169</v>
      </c>
      <c r="EK59" s="9">
        <v>8.0666697863927723</v>
      </c>
      <c r="EL59" s="9">
        <v>0</v>
      </c>
      <c r="EM59" s="9">
        <v>0</v>
      </c>
      <c r="EN59" s="9">
        <v>0</v>
      </c>
      <c r="EO59" s="9">
        <v>0</v>
      </c>
      <c r="EP59" s="9">
        <v>0</v>
      </c>
      <c r="EQ59" s="9">
        <v>22.404079771274105</v>
      </c>
      <c r="ER59" s="9">
        <v>31.18015922565516</v>
      </c>
      <c r="ES59" s="9">
        <v>5.6216400991412199</v>
      </c>
      <c r="ET59" s="9">
        <v>0.30024020774955318</v>
      </c>
      <c r="EU59" s="9">
        <v>1.2726118646396159E-2</v>
      </c>
      <c r="EV59" s="9">
        <v>246.03767589017568</v>
      </c>
      <c r="EW59" s="9">
        <v>231.84516093938615</v>
      </c>
      <c r="EX59" s="9">
        <v>44.922752078760844</v>
      </c>
      <c r="EY59" s="9">
        <v>23.767025334690626</v>
      </c>
      <c r="EZ59" s="9">
        <v>14.971941102771524</v>
      </c>
      <c r="FA59" s="9">
        <v>0</v>
      </c>
      <c r="FB59" s="9">
        <v>0</v>
      </c>
      <c r="FC59" s="9">
        <v>0</v>
      </c>
      <c r="FD59" s="9">
        <v>0</v>
      </c>
      <c r="FE59" s="9">
        <v>0</v>
      </c>
      <c r="FF59" s="9">
        <v>22.404079771274105</v>
      </c>
      <c r="FG59" s="9">
        <v>31.18015922565516</v>
      </c>
      <c r="FH59" s="9">
        <v>5.6216400991412199</v>
      </c>
      <c r="FI59" s="9">
        <v>0.30024020774955318</v>
      </c>
      <c r="FJ59" s="9">
        <v>1.2726118646396159E-2</v>
      </c>
      <c r="FK59" s="9">
        <v>246.03767589017568</v>
      </c>
      <c r="FL59" s="9">
        <v>231.84516093938632</v>
      </c>
      <c r="FM59" s="9">
        <v>44.922752078760844</v>
      </c>
      <c r="FN59" s="9">
        <v>23.767025334690626</v>
      </c>
      <c r="FO59" s="9">
        <v>14.971941102771524</v>
      </c>
      <c r="FP59" s="9">
        <v>0</v>
      </c>
      <c r="FQ59" s="9">
        <v>0</v>
      </c>
      <c r="FR59" s="9">
        <f t="shared" si="60"/>
        <v>0</v>
      </c>
      <c r="FS59" s="10">
        <v>0</v>
      </c>
      <c r="FT59" s="10">
        <v>0</v>
      </c>
      <c r="FU59" s="10">
        <v>0</v>
      </c>
      <c r="FV59" s="9">
        <v>0</v>
      </c>
      <c r="FW59" s="9">
        <v>0</v>
      </c>
      <c r="FX59" s="9">
        <f t="shared" si="61"/>
        <v>0</v>
      </c>
    </row>
    <row r="60" spans="1:180" x14ac:dyDescent="0.35">
      <c r="A60" s="7">
        <v>7</v>
      </c>
      <c r="B60" s="7" t="s">
        <v>30</v>
      </c>
      <c r="C60" s="8">
        <v>42380.83</v>
      </c>
      <c r="D60" s="10">
        <v>136.91999999999999</v>
      </c>
      <c r="E60" s="12">
        <f t="shared" si="31"/>
        <v>0.3230705958330688</v>
      </c>
      <c r="F60" s="10">
        <f t="shared" si="32"/>
        <v>830.69649022070894</v>
      </c>
      <c r="G60" s="12">
        <v>64.251798840766952</v>
      </c>
      <c r="H60" s="12">
        <v>699.16243551448827</v>
      </c>
      <c r="I60" s="12">
        <v>47.106457814367808</v>
      </c>
      <c r="J60" s="12">
        <v>13.841492484247016</v>
      </c>
      <c r="K60" s="12">
        <v>6.3343055668388555</v>
      </c>
      <c r="L60" s="9">
        <v>0</v>
      </c>
      <c r="M60" s="9">
        <v>0</v>
      </c>
      <c r="N60" s="9">
        <f t="shared" si="33"/>
        <v>0</v>
      </c>
      <c r="O60" s="9">
        <v>7.14</v>
      </c>
      <c r="P60" s="9">
        <v>284.45999999999998</v>
      </c>
      <c r="Q60" s="9">
        <f t="shared" si="34"/>
        <v>2.5100189833368489</v>
      </c>
      <c r="R60" s="9">
        <v>7.23</v>
      </c>
      <c r="S60" s="9">
        <v>8779.43</v>
      </c>
      <c r="T60" s="9">
        <f t="shared" si="35"/>
        <v>8.2351587745445889E-2</v>
      </c>
      <c r="U60" s="9">
        <v>0</v>
      </c>
      <c r="V60" s="9">
        <v>115.46</v>
      </c>
      <c r="W60" s="9">
        <f t="shared" si="36"/>
        <v>0</v>
      </c>
      <c r="X60" s="9">
        <v>0</v>
      </c>
      <c r="Y60" s="9">
        <v>0</v>
      </c>
      <c r="Z60" s="9">
        <f t="shared" si="37"/>
        <v>0</v>
      </c>
      <c r="AA60" s="9">
        <v>0</v>
      </c>
      <c r="AB60" s="9">
        <v>0</v>
      </c>
      <c r="AC60" s="9">
        <f t="shared" si="38"/>
        <v>0</v>
      </c>
      <c r="AD60" s="9">
        <v>0</v>
      </c>
      <c r="AE60" s="9">
        <v>0</v>
      </c>
      <c r="AF60" s="9">
        <f t="shared" si="39"/>
        <v>0</v>
      </c>
      <c r="AG60" s="9">
        <v>0</v>
      </c>
      <c r="AH60" s="9">
        <v>0</v>
      </c>
      <c r="AI60" s="9">
        <f t="shared" si="40"/>
        <v>0</v>
      </c>
      <c r="AJ60" s="9">
        <v>0</v>
      </c>
      <c r="AK60" s="9">
        <v>0</v>
      </c>
      <c r="AL60" s="9">
        <f t="shared" si="41"/>
        <v>0</v>
      </c>
      <c r="AM60" s="9">
        <v>0</v>
      </c>
      <c r="AN60" s="9">
        <v>0</v>
      </c>
      <c r="AO60" s="9">
        <f t="shared" si="42"/>
        <v>0</v>
      </c>
      <c r="AP60" s="9">
        <v>0</v>
      </c>
      <c r="AQ60" s="9">
        <v>0</v>
      </c>
      <c r="AR60" s="9">
        <f t="shared" si="43"/>
        <v>0</v>
      </c>
      <c r="AS60" s="9">
        <v>10.329456222465126</v>
      </c>
      <c r="AT60" s="9">
        <v>4.6081742401390926</v>
      </c>
      <c r="AU60" s="9">
        <v>1.1909598276898985</v>
      </c>
      <c r="AV60" s="9">
        <v>21.608890097092676</v>
      </c>
      <c r="AW60" s="9">
        <v>3.3102197374464479</v>
      </c>
      <c r="AX60" s="9">
        <v>1.7021031099487234</v>
      </c>
      <c r="AY60" s="9">
        <v>0.23409695258461505</v>
      </c>
      <c r="AZ60" s="9">
        <v>0</v>
      </c>
      <c r="BA60" s="9">
        <v>0</v>
      </c>
      <c r="BB60" s="9">
        <v>0.23409695258461505</v>
      </c>
      <c r="BC60" s="9">
        <v>27.009903661014842</v>
      </c>
      <c r="BD60" s="9">
        <v>0</v>
      </c>
      <c r="BE60" s="9">
        <v>0</v>
      </c>
      <c r="BF60" s="9">
        <v>0.26534397730793979</v>
      </c>
      <c r="BG60" s="9">
        <v>0</v>
      </c>
      <c r="BH60" s="9">
        <v>34.08</v>
      </c>
      <c r="BI60" s="9">
        <f t="shared" si="44"/>
        <v>0</v>
      </c>
      <c r="BJ60" s="9">
        <v>0</v>
      </c>
      <c r="BK60" s="9">
        <v>9.9700000000000006</v>
      </c>
      <c r="BL60" s="9">
        <f t="shared" si="45"/>
        <v>0</v>
      </c>
      <c r="BM60" s="9">
        <v>0</v>
      </c>
      <c r="BN60" s="9">
        <v>0</v>
      </c>
      <c r="BO60" s="9">
        <f t="shared" si="46"/>
        <v>0</v>
      </c>
      <c r="BP60" s="10">
        <v>0</v>
      </c>
      <c r="BQ60" s="10">
        <v>1</v>
      </c>
      <c r="BR60" s="9">
        <f t="shared" si="47"/>
        <v>0</v>
      </c>
      <c r="BS60" s="9">
        <v>31.77</v>
      </c>
      <c r="BT60" s="9">
        <v>95.1</v>
      </c>
      <c r="BU60" s="9">
        <f t="shared" si="48"/>
        <v>33.406940063091483</v>
      </c>
      <c r="BV60" s="9">
        <v>67.790000000000006</v>
      </c>
      <c r="BW60" s="9">
        <v>549.27</v>
      </c>
      <c r="BX60" s="9">
        <f t="shared" si="49"/>
        <v>12.341835527154226</v>
      </c>
      <c r="BY60" s="9">
        <v>34.229999999999997</v>
      </c>
      <c r="BZ60" s="9">
        <v>281.86</v>
      </c>
      <c r="CA60" s="9">
        <f t="shared" si="50"/>
        <v>12.144326970836584</v>
      </c>
      <c r="CB60" s="10">
        <v>0</v>
      </c>
      <c r="CC60" s="10">
        <v>0</v>
      </c>
      <c r="CD60" s="10">
        <f t="shared" si="51"/>
        <v>0</v>
      </c>
      <c r="CE60" s="10">
        <v>0</v>
      </c>
      <c r="CF60" s="10">
        <v>0</v>
      </c>
      <c r="CG60" s="10">
        <f t="shared" si="52"/>
        <v>0</v>
      </c>
      <c r="CH60" s="9">
        <v>0</v>
      </c>
      <c r="CI60" s="9">
        <v>0.16522816252374642</v>
      </c>
      <c r="CJ60" s="9">
        <f t="shared" si="53"/>
        <v>0</v>
      </c>
      <c r="CK60" s="9">
        <v>0</v>
      </c>
      <c r="CL60" s="9">
        <v>1.2499985872182926</v>
      </c>
      <c r="CM60" s="9">
        <f t="shared" si="54"/>
        <v>0</v>
      </c>
      <c r="CN60" s="9">
        <v>0</v>
      </c>
      <c r="CO60" s="9">
        <v>0</v>
      </c>
      <c r="CP60" s="9">
        <f t="shared" si="55"/>
        <v>0</v>
      </c>
      <c r="CQ60" s="9">
        <v>4.5450303251930908</v>
      </c>
      <c r="CR60" s="9">
        <v>139.44062952835898</v>
      </c>
      <c r="CS60" s="9">
        <f t="shared" si="56"/>
        <v>3.2594734695089262</v>
      </c>
      <c r="CT60" s="9">
        <v>0</v>
      </c>
      <c r="CU60" s="9">
        <v>0</v>
      </c>
      <c r="CV60" s="9">
        <f t="shared" si="57"/>
        <v>0</v>
      </c>
      <c r="CW60" s="9">
        <v>0</v>
      </c>
      <c r="CX60" s="9">
        <v>0</v>
      </c>
      <c r="CY60" s="9">
        <f t="shared" si="58"/>
        <v>0</v>
      </c>
      <c r="CZ60" s="9">
        <v>0</v>
      </c>
      <c r="DA60" s="9">
        <v>0</v>
      </c>
      <c r="DB60" s="9">
        <f t="shared" si="59"/>
        <v>0</v>
      </c>
      <c r="DC60" s="9">
        <v>4.9176351814617867</v>
      </c>
      <c r="DD60" s="9">
        <v>3.0026763636690417</v>
      </c>
      <c r="DE60" s="9">
        <v>1.903547589141243</v>
      </c>
      <c r="DF60" s="9">
        <v>1.7090845824780001</v>
      </c>
      <c r="DG60" s="9">
        <v>0</v>
      </c>
      <c r="DH60" s="9">
        <v>0</v>
      </c>
      <c r="DI60" s="9">
        <v>0</v>
      </c>
      <c r="DJ60" s="9">
        <v>0</v>
      </c>
      <c r="DK60" s="9">
        <v>0</v>
      </c>
      <c r="DL60" s="9">
        <v>0</v>
      </c>
      <c r="DM60" s="9">
        <v>64.251799958430979</v>
      </c>
      <c r="DN60" s="9">
        <v>699.1624355144894</v>
      </c>
      <c r="DO60" s="9">
        <v>47.106457814367808</v>
      </c>
      <c r="DP60" s="9">
        <v>13.841492484247016</v>
      </c>
      <c r="DQ60" s="9">
        <v>6.3343055668388555</v>
      </c>
      <c r="DR60" s="9">
        <v>0</v>
      </c>
      <c r="DS60" s="9">
        <v>0</v>
      </c>
      <c r="DT60" s="9">
        <v>0</v>
      </c>
      <c r="DU60" s="9">
        <v>0</v>
      </c>
      <c r="DV60" s="9">
        <v>0</v>
      </c>
      <c r="DW60" s="9">
        <v>57.347945441067047</v>
      </c>
      <c r="DX60" s="9">
        <v>167.30315823958318</v>
      </c>
      <c r="DY60" s="9">
        <v>10.455130493494227</v>
      </c>
      <c r="DZ60" s="9">
        <v>2.9088886249701273</v>
      </c>
      <c r="EA60" s="9">
        <v>1.3752665411299381</v>
      </c>
      <c r="EB60" s="9">
        <v>57.36982536514131</v>
      </c>
      <c r="EC60" s="9">
        <v>174.99627577950929</v>
      </c>
      <c r="ED60" s="9">
        <v>11.589628476936831</v>
      </c>
      <c r="EE60" s="9">
        <v>3.3961716055526043</v>
      </c>
      <c r="EF60" s="9">
        <v>1.5346805587654213</v>
      </c>
      <c r="EG60" s="9">
        <v>57.379716364133756</v>
      </c>
      <c r="EH60" s="9">
        <v>178.71037689021313</v>
      </c>
      <c r="EI60" s="9">
        <v>12.280585716230508</v>
      </c>
      <c r="EJ60" s="9">
        <v>3.8522272235525503</v>
      </c>
      <c r="EK60" s="9">
        <v>1.5549210650520482</v>
      </c>
      <c r="EL60" s="9">
        <v>0</v>
      </c>
      <c r="EM60" s="9">
        <v>0</v>
      </c>
      <c r="EN60" s="9">
        <v>0</v>
      </c>
      <c r="EO60" s="9">
        <v>0</v>
      </c>
      <c r="EP60" s="9">
        <v>0</v>
      </c>
      <c r="EQ60" s="9">
        <v>57.053567353756371</v>
      </c>
      <c r="ER60" s="9">
        <v>629.34359801230755</v>
      </c>
      <c r="ES60" s="9">
        <v>42.239783836032395</v>
      </c>
      <c r="ET60" s="9">
        <v>10.301215165071868</v>
      </c>
      <c r="EU60" s="9">
        <v>5.4029501313750448</v>
      </c>
      <c r="EV60" s="9">
        <v>7.1982326046764795</v>
      </c>
      <c r="EW60" s="9">
        <v>69.818837502185332</v>
      </c>
      <c r="EX60" s="9">
        <v>4.8666739783355757</v>
      </c>
      <c r="EY60" s="9">
        <v>3.5402773191751962</v>
      </c>
      <c r="EZ60" s="9">
        <v>0.93135543546380894</v>
      </c>
      <c r="FA60" s="9">
        <v>0</v>
      </c>
      <c r="FB60" s="9">
        <v>0</v>
      </c>
      <c r="FC60" s="9">
        <v>0</v>
      </c>
      <c r="FD60" s="9">
        <v>0</v>
      </c>
      <c r="FE60" s="9">
        <v>0</v>
      </c>
      <c r="FF60" s="9">
        <v>60.486556635160433</v>
      </c>
      <c r="FG60" s="9">
        <v>697.37913839257146</v>
      </c>
      <c r="FH60" s="9">
        <v>45.792305962628767</v>
      </c>
      <c r="FI60" s="9">
        <v>11.551015495299124</v>
      </c>
      <c r="FJ60" s="9">
        <v>6.1682954705028887</v>
      </c>
      <c r="FK60" s="9">
        <v>3.7652433232698903</v>
      </c>
      <c r="FL60" s="9">
        <v>1.7832971219177887</v>
      </c>
      <c r="FM60" s="9">
        <v>1.3141518517390784</v>
      </c>
      <c r="FN60" s="9">
        <v>2.2904769889478902</v>
      </c>
      <c r="FO60" s="9">
        <v>0.16601009633596567</v>
      </c>
      <c r="FP60" s="9">
        <v>0</v>
      </c>
      <c r="FQ60" s="9">
        <v>0</v>
      </c>
      <c r="FR60" s="9">
        <f t="shared" si="60"/>
        <v>0</v>
      </c>
      <c r="FS60" s="10">
        <v>0</v>
      </c>
      <c r="FT60" s="10">
        <v>0</v>
      </c>
      <c r="FU60" s="10">
        <v>0</v>
      </c>
      <c r="FV60" s="9">
        <v>0</v>
      </c>
      <c r="FW60" s="9">
        <v>572.75</v>
      </c>
      <c r="FX60" s="9">
        <f t="shared" si="61"/>
        <v>0</v>
      </c>
    </row>
    <row r="61" spans="1:180" x14ac:dyDescent="0.35">
      <c r="A61" s="7">
        <v>83</v>
      </c>
      <c r="B61" s="7" t="s">
        <v>106</v>
      </c>
      <c r="C61" s="8">
        <v>19991.13</v>
      </c>
      <c r="D61" s="10">
        <v>109.29</v>
      </c>
      <c r="E61" s="12">
        <f t="shared" si="31"/>
        <v>0.54669245810516964</v>
      </c>
      <c r="F61" s="10">
        <f t="shared" si="32"/>
        <v>577.1546211539403</v>
      </c>
      <c r="G61" s="12">
        <v>23.241040004029244</v>
      </c>
      <c r="H61" s="12">
        <v>394.84540858839722</v>
      </c>
      <c r="I61" s="12">
        <v>106.07279761419569</v>
      </c>
      <c r="J61" s="12">
        <v>28.955963872866146</v>
      </c>
      <c r="K61" s="12">
        <v>24.039411074451952</v>
      </c>
      <c r="L61" s="9">
        <v>13.36</v>
      </c>
      <c r="M61" s="9">
        <v>117.22</v>
      </c>
      <c r="N61" s="9">
        <f t="shared" si="33"/>
        <v>11.397372462037195</v>
      </c>
      <c r="O61" s="9">
        <v>21.09</v>
      </c>
      <c r="P61" s="9">
        <v>825.15</v>
      </c>
      <c r="Q61" s="9">
        <f t="shared" si="34"/>
        <v>2.5558989274677333</v>
      </c>
      <c r="R61" s="9">
        <v>0.23</v>
      </c>
      <c r="S61" s="9">
        <v>4699.29</v>
      </c>
      <c r="T61" s="9">
        <f t="shared" si="35"/>
        <v>4.8943563814959285E-3</v>
      </c>
      <c r="U61" s="9">
        <v>0.72</v>
      </c>
      <c r="V61" s="9">
        <v>1535.64</v>
      </c>
      <c r="W61" s="9">
        <f t="shared" si="36"/>
        <v>4.6885988903649291E-2</v>
      </c>
      <c r="X61" s="9">
        <v>0</v>
      </c>
      <c r="Y61" s="9">
        <v>0</v>
      </c>
      <c r="Z61" s="9">
        <f t="shared" si="37"/>
        <v>0</v>
      </c>
      <c r="AA61" s="9">
        <v>0</v>
      </c>
      <c r="AB61" s="9">
        <v>0</v>
      </c>
      <c r="AC61" s="9">
        <f t="shared" si="38"/>
        <v>0</v>
      </c>
      <c r="AD61" s="9">
        <v>0</v>
      </c>
      <c r="AE61" s="9">
        <v>0</v>
      </c>
      <c r="AF61" s="9">
        <f t="shared" si="39"/>
        <v>0</v>
      </c>
      <c r="AG61" s="9">
        <v>0</v>
      </c>
      <c r="AH61" s="9">
        <v>0</v>
      </c>
      <c r="AI61" s="9">
        <f t="shared" si="40"/>
        <v>0</v>
      </c>
      <c r="AJ61" s="9">
        <v>0</v>
      </c>
      <c r="AK61" s="9">
        <v>0</v>
      </c>
      <c r="AL61" s="9">
        <f t="shared" si="41"/>
        <v>0</v>
      </c>
      <c r="AM61" s="9">
        <v>0</v>
      </c>
      <c r="AN61" s="9">
        <v>0</v>
      </c>
      <c r="AO61" s="9">
        <f t="shared" si="42"/>
        <v>0</v>
      </c>
      <c r="AP61" s="9">
        <v>0</v>
      </c>
      <c r="AQ61" s="9">
        <v>0</v>
      </c>
      <c r="AR61" s="9">
        <f t="shared" si="43"/>
        <v>0</v>
      </c>
      <c r="AS61" s="9">
        <v>10.328048726063363</v>
      </c>
      <c r="AT61" s="9">
        <v>10.901397078406513</v>
      </c>
      <c r="AU61" s="9">
        <v>8.530100654634591</v>
      </c>
      <c r="AV61" s="9">
        <v>59.983860404625126</v>
      </c>
      <c r="AW61" s="9">
        <v>7.5284145597957401</v>
      </c>
      <c r="AX61" s="9">
        <v>6.666002797326386</v>
      </c>
      <c r="AY61" s="9">
        <v>0</v>
      </c>
      <c r="AZ61" s="9">
        <v>0</v>
      </c>
      <c r="BA61" s="9">
        <v>0</v>
      </c>
      <c r="BB61" s="9">
        <v>0</v>
      </c>
      <c r="BC61" s="9">
        <v>0</v>
      </c>
      <c r="BD61" s="9">
        <v>0</v>
      </c>
      <c r="BE61" s="9">
        <v>0</v>
      </c>
      <c r="BF61" s="9">
        <v>0</v>
      </c>
      <c r="BG61" s="9">
        <v>2</v>
      </c>
      <c r="BH61" s="9">
        <v>33.269999999999996</v>
      </c>
      <c r="BI61" s="9">
        <f t="shared" si="44"/>
        <v>6.0114217012323419</v>
      </c>
      <c r="BJ61" s="9">
        <v>0.18</v>
      </c>
      <c r="BK61" s="9">
        <v>312.70999999999998</v>
      </c>
      <c r="BL61" s="9">
        <f t="shared" si="45"/>
        <v>5.7561318793770591E-2</v>
      </c>
      <c r="BM61" s="9">
        <v>0</v>
      </c>
      <c r="BN61" s="9">
        <v>0</v>
      </c>
      <c r="BO61" s="9">
        <f t="shared" si="46"/>
        <v>0</v>
      </c>
      <c r="BP61" s="10">
        <v>0</v>
      </c>
      <c r="BQ61" s="10">
        <v>0</v>
      </c>
      <c r="BR61" s="9">
        <f t="shared" si="47"/>
        <v>0</v>
      </c>
      <c r="BS61" s="9">
        <v>17.010000000000002</v>
      </c>
      <c r="BT61" s="9">
        <v>44.78</v>
      </c>
      <c r="BU61" s="9">
        <f t="shared" si="48"/>
        <v>37.985707905314875</v>
      </c>
      <c r="BV61" s="9">
        <v>18.96</v>
      </c>
      <c r="BW61" s="9">
        <v>37.29</v>
      </c>
      <c r="BX61" s="9">
        <f t="shared" si="49"/>
        <v>50.844730490748191</v>
      </c>
      <c r="BY61" s="9">
        <v>53.18</v>
      </c>
      <c r="BZ61" s="9">
        <v>151.27000000000001</v>
      </c>
      <c r="CA61" s="9">
        <f t="shared" si="50"/>
        <v>35.15568189330336</v>
      </c>
      <c r="CB61" s="10">
        <v>0</v>
      </c>
      <c r="CC61" s="10">
        <v>0</v>
      </c>
      <c r="CD61" s="10">
        <f t="shared" si="51"/>
        <v>0</v>
      </c>
      <c r="CE61" s="10">
        <v>0</v>
      </c>
      <c r="CF61" s="10">
        <v>0</v>
      </c>
      <c r="CG61" s="10">
        <f t="shared" si="52"/>
        <v>0</v>
      </c>
      <c r="CH61" s="9">
        <v>1.3645001083668895</v>
      </c>
      <c r="CI61" s="9">
        <v>21.978240232653562</v>
      </c>
      <c r="CJ61" s="9">
        <f t="shared" si="53"/>
        <v>6.2084138398834199</v>
      </c>
      <c r="CK61" s="9">
        <v>0.15854760577740262</v>
      </c>
      <c r="CL61" s="9">
        <v>6.3187598976720665</v>
      </c>
      <c r="CM61" s="9">
        <f t="shared" si="54"/>
        <v>2.5091569919568255</v>
      </c>
      <c r="CN61" s="9">
        <v>0</v>
      </c>
      <c r="CO61" s="9">
        <v>0.91755424906836269</v>
      </c>
      <c r="CP61" s="9">
        <f t="shared" si="55"/>
        <v>0</v>
      </c>
      <c r="CQ61" s="9">
        <v>5.7566871980806162</v>
      </c>
      <c r="CR61" s="9">
        <v>177.40158753035473</v>
      </c>
      <c r="CS61" s="9">
        <f t="shared" si="56"/>
        <v>3.2450032033087663</v>
      </c>
      <c r="CT61" s="9">
        <v>0</v>
      </c>
      <c r="CU61" s="9">
        <v>0</v>
      </c>
      <c r="CV61" s="9">
        <f t="shared" si="57"/>
        <v>0</v>
      </c>
      <c r="CW61" s="9">
        <v>0</v>
      </c>
      <c r="CX61" s="9">
        <v>32.89</v>
      </c>
      <c r="CY61" s="9">
        <f t="shared" si="58"/>
        <v>0</v>
      </c>
      <c r="CZ61" s="9">
        <v>0</v>
      </c>
      <c r="DA61" s="9">
        <v>0.75462466526454208</v>
      </c>
      <c r="DB61" s="9">
        <f t="shared" si="59"/>
        <v>0</v>
      </c>
      <c r="DC61" s="9">
        <v>0</v>
      </c>
      <c r="DD61" s="9">
        <v>0</v>
      </c>
      <c r="DE61" s="9">
        <v>0</v>
      </c>
      <c r="DF61" s="9">
        <v>0</v>
      </c>
      <c r="DG61" s="9">
        <v>0</v>
      </c>
      <c r="DH61" s="9">
        <v>0</v>
      </c>
      <c r="DI61" s="9">
        <v>0</v>
      </c>
      <c r="DJ61" s="9">
        <v>0</v>
      </c>
      <c r="DK61" s="9">
        <v>0</v>
      </c>
      <c r="DL61" s="9">
        <v>0</v>
      </c>
      <c r="DM61" s="9">
        <v>23.241039863471734</v>
      </c>
      <c r="DN61" s="9">
        <v>394.84540929547165</v>
      </c>
      <c r="DO61" s="9">
        <v>106.07279761419569</v>
      </c>
      <c r="DP61" s="9">
        <v>28.955963872866146</v>
      </c>
      <c r="DQ61" s="9">
        <v>24.039411074451952</v>
      </c>
      <c r="DR61" s="9">
        <v>0</v>
      </c>
      <c r="DS61" s="9">
        <v>0</v>
      </c>
      <c r="DT61" s="9">
        <v>0</v>
      </c>
      <c r="DU61" s="9">
        <v>0</v>
      </c>
      <c r="DV61" s="9">
        <v>0</v>
      </c>
      <c r="DW61" s="9">
        <v>22.038735382220889</v>
      </c>
      <c r="DX61" s="9">
        <v>43.947493976561333</v>
      </c>
      <c r="DY61" s="9">
        <v>11.014759522543224</v>
      </c>
      <c r="DZ61" s="9">
        <v>11.072016925771612</v>
      </c>
      <c r="EA61" s="9">
        <v>11.217589964025438</v>
      </c>
      <c r="EB61" s="9">
        <v>22.062895471027758</v>
      </c>
      <c r="EC61" s="9">
        <v>47.4595039358204</v>
      </c>
      <c r="ED61" s="9">
        <v>12.192720284699032</v>
      </c>
      <c r="EE61" s="9">
        <v>11.806599372352929</v>
      </c>
      <c r="EF61" s="9">
        <v>12.744015597069064</v>
      </c>
      <c r="EG61" s="9">
        <v>22.075992095675169</v>
      </c>
      <c r="EH61" s="9">
        <v>48.979645334392345</v>
      </c>
      <c r="EI61" s="9">
        <v>12.950639495219725</v>
      </c>
      <c r="EJ61" s="9">
        <v>12.012634885202051</v>
      </c>
      <c r="EK61" s="9">
        <v>13.127903817744214</v>
      </c>
      <c r="EL61" s="9">
        <v>0</v>
      </c>
      <c r="EM61" s="9">
        <v>0</v>
      </c>
      <c r="EN61" s="9">
        <v>0</v>
      </c>
      <c r="EO61" s="9">
        <v>0</v>
      </c>
      <c r="EP61" s="9">
        <v>0</v>
      </c>
      <c r="EQ61" s="9">
        <v>4.3636070733874917</v>
      </c>
      <c r="ER61" s="9">
        <v>135.40465082172048</v>
      </c>
      <c r="ES61" s="9">
        <v>17.352525781505769</v>
      </c>
      <c r="ET61" s="9">
        <v>9.0637857024472925</v>
      </c>
      <c r="EU61" s="9">
        <v>5.7648713512778533</v>
      </c>
      <c r="EV61" s="9">
        <v>18.877432930641785</v>
      </c>
      <c r="EW61" s="9">
        <v>259.44075776920823</v>
      </c>
      <c r="EX61" s="9">
        <v>88.720271832691878</v>
      </c>
      <c r="EY61" s="9">
        <v>19.892178170419875</v>
      </c>
      <c r="EZ61" s="9">
        <v>18.274539723174101</v>
      </c>
      <c r="FA61" s="9">
        <v>0</v>
      </c>
      <c r="FB61" s="9">
        <v>0</v>
      </c>
      <c r="FC61" s="9">
        <v>0</v>
      </c>
      <c r="FD61" s="9">
        <v>0</v>
      </c>
      <c r="FE61" s="9">
        <v>0</v>
      </c>
      <c r="FF61" s="9">
        <v>11.773955896005111</v>
      </c>
      <c r="FG61" s="9">
        <v>275.57964780996247</v>
      </c>
      <c r="FH61" s="9">
        <v>50.7497309710594</v>
      </c>
      <c r="FI61" s="9">
        <v>13.653538637899509</v>
      </c>
      <c r="FJ61" s="9">
        <v>6.5492840632570317</v>
      </c>
      <c r="FK61" s="9">
        <v>11.467084108024155</v>
      </c>
      <c r="FL61" s="9">
        <v>119.26576078095255</v>
      </c>
      <c r="FM61" s="9">
        <v>55.323066643138162</v>
      </c>
      <c r="FN61" s="9">
        <v>15.302425234967661</v>
      </c>
      <c r="FO61" s="9">
        <v>17.490127011194918</v>
      </c>
      <c r="FP61" s="9">
        <v>0</v>
      </c>
      <c r="FQ61" s="9">
        <v>0</v>
      </c>
      <c r="FR61" s="9">
        <f t="shared" si="60"/>
        <v>0</v>
      </c>
      <c r="FS61" s="10">
        <v>1</v>
      </c>
      <c r="FT61" s="10">
        <v>0</v>
      </c>
      <c r="FU61" s="10">
        <v>0</v>
      </c>
      <c r="FV61" s="9">
        <v>0</v>
      </c>
      <c r="FW61" s="9">
        <v>0</v>
      </c>
      <c r="FX61" s="9">
        <f t="shared" si="61"/>
        <v>0</v>
      </c>
    </row>
    <row r="62" spans="1:180" x14ac:dyDescent="0.35">
      <c r="A62" s="7">
        <v>39</v>
      </c>
      <c r="B62" s="7" t="s">
        <v>62</v>
      </c>
      <c r="C62" s="8">
        <v>13050.46</v>
      </c>
      <c r="D62" s="10">
        <v>185.88</v>
      </c>
      <c r="E62" s="12">
        <f t="shared" si="31"/>
        <v>1.4243176102604813</v>
      </c>
      <c r="F62" s="10">
        <f t="shared" si="32"/>
        <v>361.72529011472898</v>
      </c>
      <c r="G62" s="12">
        <v>7.0096624808591983</v>
      </c>
      <c r="H62" s="12">
        <v>139.19063249757608</v>
      </c>
      <c r="I62" s="12">
        <v>122.29090469994574</v>
      </c>
      <c r="J62" s="12">
        <v>49.726569138081203</v>
      </c>
      <c r="K62" s="12">
        <v>43.507521298266759</v>
      </c>
      <c r="L62" s="9">
        <v>34.979999999999997</v>
      </c>
      <c r="M62" s="9">
        <v>4128.3</v>
      </c>
      <c r="N62" s="9">
        <f t="shared" si="33"/>
        <v>0.84732214228617087</v>
      </c>
      <c r="O62" s="9">
        <v>55.03</v>
      </c>
      <c r="P62" s="9">
        <v>5480.3499999999995</v>
      </c>
      <c r="Q62" s="9">
        <f t="shared" si="34"/>
        <v>1.0041329477131935</v>
      </c>
      <c r="R62" s="9">
        <v>0</v>
      </c>
      <c r="S62" s="9">
        <v>0</v>
      </c>
      <c r="T62" s="9">
        <f t="shared" si="35"/>
        <v>0</v>
      </c>
      <c r="U62" s="9">
        <v>25.22</v>
      </c>
      <c r="V62" s="9">
        <v>2118.2399999999998</v>
      </c>
      <c r="W62" s="9">
        <f t="shared" si="36"/>
        <v>1.1906110733439084</v>
      </c>
      <c r="X62" s="9">
        <v>0</v>
      </c>
      <c r="Y62" s="9">
        <v>0</v>
      </c>
      <c r="Z62" s="9">
        <f t="shared" si="37"/>
        <v>0</v>
      </c>
      <c r="AA62" s="9">
        <v>0</v>
      </c>
      <c r="AB62" s="9">
        <v>0</v>
      </c>
      <c r="AC62" s="9">
        <f t="shared" si="38"/>
        <v>0</v>
      </c>
      <c r="AD62" s="9">
        <v>0</v>
      </c>
      <c r="AE62" s="9">
        <v>0</v>
      </c>
      <c r="AF62" s="9">
        <f t="shared" si="39"/>
        <v>0</v>
      </c>
      <c r="AG62" s="9">
        <v>0</v>
      </c>
      <c r="AH62" s="9">
        <v>0</v>
      </c>
      <c r="AI62" s="9">
        <f t="shared" si="40"/>
        <v>0</v>
      </c>
      <c r="AJ62" s="9">
        <v>0</v>
      </c>
      <c r="AK62" s="9">
        <v>0</v>
      </c>
      <c r="AL62" s="9">
        <f t="shared" si="41"/>
        <v>0</v>
      </c>
      <c r="AM62" s="9">
        <v>0</v>
      </c>
      <c r="AN62" s="9">
        <v>0</v>
      </c>
      <c r="AO62" s="9">
        <f t="shared" si="42"/>
        <v>0</v>
      </c>
      <c r="AP62" s="9">
        <v>0</v>
      </c>
      <c r="AQ62" s="9">
        <v>0</v>
      </c>
      <c r="AR62" s="9">
        <f t="shared" si="43"/>
        <v>0</v>
      </c>
      <c r="AS62" s="9">
        <v>10.018135398832793</v>
      </c>
      <c r="AT62" s="9">
        <v>9.2698227423046671</v>
      </c>
      <c r="AU62" s="9">
        <v>12.314334875795849</v>
      </c>
      <c r="AV62" s="9">
        <v>81.856006617356243</v>
      </c>
      <c r="AW62" s="9">
        <v>24.458825846691255</v>
      </c>
      <c r="AX62" s="9">
        <v>18.3702635739293</v>
      </c>
      <c r="AY62" s="9">
        <v>0</v>
      </c>
      <c r="AZ62" s="9">
        <v>0</v>
      </c>
      <c r="BA62" s="9">
        <v>0</v>
      </c>
      <c r="BB62" s="9">
        <v>0</v>
      </c>
      <c r="BC62" s="9">
        <v>0</v>
      </c>
      <c r="BD62" s="9">
        <v>0</v>
      </c>
      <c r="BE62" s="9">
        <v>0</v>
      </c>
      <c r="BF62" s="9">
        <v>0</v>
      </c>
      <c r="BG62" s="9">
        <v>0</v>
      </c>
      <c r="BH62" s="9">
        <v>17.78</v>
      </c>
      <c r="BI62" s="9">
        <f t="shared" si="44"/>
        <v>0</v>
      </c>
      <c r="BJ62" s="9">
        <v>0</v>
      </c>
      <c r="BK62" s="9">
        <v>7.92</v>
      </c>
      <c r="BL62" s="9">
        <f t="shared" si="45"/>
        <v>0</v>
      </c>
      <c r="BM62" s="9">
        <v>44.35</v>
      </c>
      <c r="BN62" s="9">
        <v>320.93</v>
      </c>
      <c r="BO62" s="9">
        <f t="shared" si="46"/>
        <v>13.819212912473125</v>
      </c>
      <c r="BP62" s="10">
        <v>10</v>
      </c>
      <c r="BQ62" s="10">
        <v>19</v>
      </c>
      <c r="BR62" s="9">
        <f t="shared" si="47"/>
        <v>52.631578947368418</v>
      </c>
      <c r="BS62" s="9">
        <v>19.079999999999998</v>
      </c>
      <c r="BT62" s="9">
        <v>66.11</v>
      </c>
      <c r="BU62" s="9">
        <f t="shared" si="48"/>
        <v>28.860989260323699</v>
      </c>
      <c r="BV62" s="9">
        <v>93.75</v>
      </c>
      <c r="BW62" s="9">
        <v>172.94</v>
      </c>
      <c r="BX62" s="9">
        <f t="shared" si="49"/>
        <v>54.20955244593501</v>
      </c>
      <c r="BY62" s="9">
        <v>0.82</v>
      </c>
      <c r="BZ62" s="9">
        <v>47.660000000000004</v>
      </c>
      <c r="CA62" s="9">
        <f t="shared" si="50"/>
        <v>1.7205203524968526</v>
      </c>
      <c r="CB62" s="10">
        <v>0</v>
      </c>
      <c r="CC62" s="10">
        <v>0</v>
      </c>
      <c r="CD62" s="10">
        <f t="shared" si="51"/>
        <v>0</v>
      </c>
      <c r="CE62" s="10">
        <v>0</v>
      </c>
      <c r="CF62" s="10">
        <v>0</v>
      </c>
      <c r="CG62" s="10">
        <f t="shared" si="52"/>
        <v>0</v>
      </c>
      <c r="CH62" s="9">
        <v>0</v>
      </c>
      <c r="CI62" s="9">
        <v>9.7475712798829619</v>
      </c>
      <c r="CJ62" s="9">
        <f t="shared" si="53"/>
        <v>0</v>
      </c>
      <c r="CK62" s="9">
        <v>0.24989626829571221</v>
      </c>
      <c r="CL62" s="9">
        <v>23.441364643097351</v>
      </c>
      <c r="CM62" s="9">
        <f t="shared" si="54"/>
        <v>1.0660482958243551</v>
      </c>
      <c r="CN62" s="9">
        <v>0.70969247297834992</v>
      </c>
      <c r="CO62" s="9">
        <v>18.071089910862046</v>
      </c>
      <c r="CP62" s="9">
        <f t="shared" si="55"/>
        <v>3.9272256210278327</v>
      </c>
      <c r="CQ62" s="9">
        <v>8.2793311269102645</v>
      </c>
      <c r="CR62" s="9">
        <v>233.01641426500279</v>
      </c>
      <c r="CS62" s="9">
        <f t="shared" si="56"/>
        <v>3.5531106909466139</v>
      </c>
      <c r="CT62" s="9">
        <v>0</v>
      </c>
      <c r="CU62" s="9">
        <v>0</v>
      </c>
      <c r="CV62" s="9">
        <f t="shared" si="57"/>
        <v>0</v>
      </c>
      <c r="CW62" s="9">
        <v>0</v>
      </c>
      <c r="CX62" s="9">
        <v>0</v>
      </c>
      <c r="CY62" s="9">
        <f t="shared" si="58"/>
        <v>0</v>
      </c>
      <c r="CZ62" s="9">
        <v>4.2668362290031014</v>
      </c>
      <c r="DA62" s="9">
        <v>14.095930895497377</v>
      </c>
      <c r="DB62" s="9">
        <f t="shared" si="59"/>
        <v>30.26998543505945</v>
      </c>
      <c r="DC62" s="9">
        <v>0</v>
      </c>
      <c r="DD62" s="9">
        <v>0</v>
      </c>
      <c r="DE62" s="9">
        <v>0</v>
      </c>
      <c r="DF62" s="9">
        <v>0</v>
      </c>
      <c r="DG62" s="9">
        <v>0</v>
      </c>
      <c r="DH62" s="9">
        <v>0</v>
      </c>
      <c r="DI62" s="9">
        <v>0</v>
      </c>
      <c r="DJ62" s="9">
        <v>0</v>
      </c>
      <c r="DK62" s="9">
        <v>0</v>
      </c>
      <c r="DL62" s="9">
        <v>0</v>
      </c>
      <c r="DM62" s="9">
        <v>7.0096624808591983</v>
      </c>
      <c r="DN62" s="9">
        <v>139.19063133454637</v>
      </c>
      <c r="DO62" s="9">
        <v>122.29090430283793</v>
      </c>
      <c r="DP62" s="9">
        <v>49.726568945829996</v>
      </c>
      <c r="DQ62" s="9">
        <v>43.507521200378825</v>
      </c>
      <c r="DR62" s="9">
        <v>0</v>
      </c>
      <c r="DS62" s="9">
        <v>0</v>
      </c>
      <c r="DT62" s="9">
        <v>0</v>
      </c>
      <c r="DU62" s="9">
        <v>0</v>
      </c>
      <c r="DV62" s="9">
        <v>0</v>
      </c>
      <c r="DW62" s="9">
        <v>2.7479532826743078</v>
      </c>
      <c r="DX62" s="9">
        <v>26.492384229517029</v>
      </c>
      <c r="DY62" s="9">
        <v>13.79907790524492</v>
      </c>
      <c r="DZ62" s="9">
        <v>9.2735292569844106</v>
      </c>
      <c r="EA62" s="9">
        <v>10.621505857737311</v>
      </c>
      <c r="EB62" s="9">
        <v>2.7743076246781531</v>
      </c>
      <c r="EC62" s="9">
        <v>27.3693536631862</v>
      </c>
      <c r="ED62" s="9">
        <v>14.737392268569684</v>
      </c>
      <c r="EE62" s="9">
        <v>9.6337095249059317</v>
      </c>
      <c r="EF62" s="9">
        <v>11.081681183614151</v>
      </c>
      <c r="EG62" s="9">
        <v>2.7743076246781531</v>
      </c>
      <c r="EH62" s="9">
        <v>27.857715997997559</v>
      </c>
      <c r="EI62" s="9">
        <v>15.18990705549656</v>
      </c>
      <c r="EJ62" s="9">
        <v>9.8058245546735883</v>
      </c>
      <c r="EK62" s="9">
        <v>11.206333412240411</v>
      </c>
      <c r="EL62" s="9">
        <v>0</v>
      </c>
      <c r="EM62" s="9">
        <v>0</v>
      </c>
      <c r="EN62" s="9">
        <v>0</v>
      </c>
      <c r="EO62" s="9">
        <v>0</v>
      </c>
      <c r="EP62" s="9">
        <v>0</v>
      </c>
      <c r="EQ62" s="9">
        <v>7.0096624808591983</v>
      </c>
      <c r="ER62" s="9">
        <v>139.19063248856568</v>
      </c>
      <c r="ES62" s="9">
        <v>122.29090469994617</v>
      </c>
      <c r="ET62" s="9">
        <v>49.726569138081238</v>
      </c>
      <c r="EU62" s="9">
        <v>43.507521298339654</v>
      </c>
      <c r="EV62" s="9">
        <v>0</v>
      </c>
      <c r="EW62" s="9">
        <v>0</v>
      </c>
      <c r="EX62" s="9">
        <v>0</v>
      </c>
      <c r="EY62" s="9">
        <v>0</v>
      </c>
      <c r="EZ62" s="9">
        <v>0</v>
      </c>
      <c r="FA62" s="9">
        <v>0</v>
      </c>
      <c r="FB62" s="9">
        <v>0</v>
      </c>
      <c r="FC62" s="9">
        <v>0</v>
      </c>
      <c r="FD62" s="9">
        <v>0</v>
      </c>
      <c r="FE62" s="9">
        <v>0</v>
      </c>
      <c r="FF62" s="9">
        <v>7.0096624808591983</v>
      </c>
      <c r="FG62" s="9">
        <v>139.19063248885851</v>
      </c>
      <c r="FH62" s="9">
        <v>122.29090469994617</v>
      </c>
      <c r="FI62" s="9">
        <v>49.726569138081238</v>
      </c>
      <c r="FJ62" s="9">
        <v>43.507521298339654</v>
      </c>
      <c r="FK62" s="9">
        <v>0</v>
      </c>
      <c r="FL62" s="9">
        <v>0</v>
      </c>
      <c r="FM62" s="9">
        <v>0</v>
      </c>
      <c r="FN62" s="9">
        <v>0</v>
      </c>
      <c r="FO62" s="9">
        <v>0</v>
      </c>
      <c r="FP62" s="9">
        <v>0</v>
      </c>
      <c r="FQ62" s="9">
        <v>0</v>
      </c>
      <c r="FR62" s="9">
        <f t="shared" si="60"/>
        <v>0</v>
      </c>
      <c r="FS62" s="10">
        <v>0</v>
      </c>
      <c r="FT62" s="10">
        <v>1</v>
      </c>
      <c r="FU62" s="10">
        <v>0</v>
      </c>
      <c r="FV62" s="9">
        <v>0</v>
      </c>
      <c r="FW62" s="9">
        <v>0</v>
      </c>
      <c r="FX62" s="9">
        <f t="shared" si="61"/>
        <v>0</v>
      </c>
    </row>
    <row r="63" spans="1:180" x14ac:dyDescent="0.35">
      <c r="A63" s="7">
        <v>136</v>
      </c>
      <c r="B63" s="7" t="s">
        <v>159</v>
      </c>
      <c r="C63" s="8">
        <v>28241.67</v>
      </c>
      <c r="D63" s="10">
        <v>40.14</v>
      </c>
      <c r="E63" s="12">
        <f t="shared" si="31"/>
        <v>0.14213040517788078</v>
      </c>
      <c r="F63" s="10">
        <f t="shared" si="32"/>
        <v>961.5421756290383</v>
      </c>
      <c r="G63" s="12">
        <v>28.544259412108772</v>
      </c>
      <c r="H63" s="12">
        <v>715.84426824190029</v>
      </c>
      <c r="I63" s="12">
        <v>144.12813175523672</v>
      </c>
      <c r="J63" s="12">
        <v>41.827476139173754</v>
      </c>
      <c r="K63" s="12">
        <v>31.198040080618743</v>
      </c>
      <c r="L63" s="9">
        <v>0</v>
      </c>
      <c r="M63" s="9">
        <v>0</v>
      </c>
      <c r="N63" s="9">
        <f t="shared" si="33"/>
        <v>0</v>
      </c>
      <c r="O63" s="9">
        <v>13.2</v>
      </c>
      <c r="P63" s="9">
        <v>1956.67</v>
      </c>
      <c r="Q63" s="9">
        <f t="shared" si="34"/>
        <v>0.67461554579975158</v>
      </c>
      <c r="R63" s="9">
        <v>0</v>
      </c>
      <c r="S63" s="9">
        <v>3625.51</v>
      </c>
      <c r="T63" s="9">
        <f t="shared" si="35"/>
        <v>0</v>
      </c>
      <c r="U63" s="9">
        <v>0</v>
      </c>
      <c r="V63" s="9">
        <v>0</v>
      </c>
      <c r="W63" s="9">
        <f t="shared" si="36"/>
        <v>0</v>
      </c>
      <c r="X63" s="9">
        <v>0</v>
      </c>
      <c r="Y63" s="9">
        <v>0</v>
      </c>
      <c r="Z63" s="9">
        <f t="shared" si="37"/>
        <v>0</v>
      </c>
      <c r="AA63" s="9">
        <v>0</v>
      </c>
      <c r="AB63" s="9">
        <v>0</v>
      </c>
      <c r="AC63" s="9">
        <f t="shared" si="38"/>
        <v>0</v>
      </c>
      <c r="AD63" s="9">
        <v>0</v>
      </c>
      <c r="AE63" s="9">
        <v>0</v>
      </c>
      <c r="AF63" s="9">
        <f t="shared" si="39"/>
        <v>0</v>
      </c>
      <c r="AG63" s="9">
        <v>0</v>
      </c>
      <c r="AH63" s="9">
        <v>0</v>
      </c>
      <c r="AI63" s="9">
        <f t="shared" si="40"/>
        <v>0</v>
      </c>
      <c r="AJ63" s="9">
        <v>0</v>
      </c>
      <c r="AK63" s="9">
        <v>0</v>
      </c>
      <c r="AL63" s="9">
        <f t="shared" si="41"/>
        <v>0</v>
      </c>
      <c r="AM63" s="9">
        <v>0</v>
      </c>
      <c r="AN63" s="9">
        <v>0</v>
      </c>
      <c r="AO63" s="9">
        <f t="shared" si="42"/>
        <v>0</v>
      </c>
      <c r="AP63" s="9">
        <v>0</v>
      </c>
      <c r="AQ63" s="9">
        <v>0</v>
      </c>
      <c r="AR63" s="9">
        <f t="shared" si="43"/>
        <v>0</v>
      </c>
      <c r="AS63" s="9">
        <v>9.8284596809673967</v>
      </c>
      <c r="AT63" s="9">
        <v>3.3945271662743162</v>
      </c>
      <c r="AU63" s="9">
        <v>0.84778838524801148</v>
      </c>
      <c r="AV63" s="9">
        <v>52.242076055742807</v>
      </c>
      <c r="AW63" s="9">
        <v>16.173592881808645</v>
      </c>
      <c r="AX63" s="9">
        <v>9.1444327496140687</v>
      </c>
      <c r="AY63" s="9">
        <v>0</v>
      </c>
      <c r="AZ63" s="9">
        <v>0</v>
      </c>
      <c r="BA63" s="9">
        <v>0</v>
      </c>
      <c r="BB63" s="9">
        <v>0</v>
      </c>
      <c r="BC63" s="9">
        <v>0</v>
      </c>
      <c r="BD63" s="9">
        <v>0</v>
      </c>
      <c r="BE63" s="9">
        <v>0</v>
      </c>
      <c r="BF63" s="9">
        <v>0</v>
      </c>
      <c r="BG63" s="9">
        <v>1.87</v>
      </c>
      <c r="BH63" s="9">
        <v>237.97</v>
      </c>
      <c r="BI63" s="9">
        <f t="shared" si="44"/>
        <v>0.78581333781569107</v>
      </c>
      <c r="BJ63" s="9">
        <v>0.01</v>
      </c>
      <c r="BK63" s="9">
        <v>13.26</v>
      </c>
      <c r="BL63" s="9">
        <f t="shared" si="45"/>
        <v>7.5414781297134234E-2</v>
      </c>
      <c r="BM63" s="9">
        <v>0</v>
      </c>
      <c r="BN63" s="9">
        <v>18.87</v>
      </c>
      <c r="BO63" s="9">
        <f t="shared" si="46"/>
        <v>0</v>
      </c>
      <c r="BP63" s="10">
        <v>0</v>
      </c>
      <c r="BQ63" s="10">
        <v>0</v>
      </c>
      <c r="BR63" s="9">
        <f t="shared" si="47"/>
        <v>0</v>
      </c>
      <c r="BS63" s="9">
        <v>8.8000000000000007</v>
      </c>
      <c r="BT63" s="9">
        <v>54.209999999999994</v>
      </c>
      <c r="BU63" s="9">
        <f t="shared" si="48"/>
        <v>16.233167312304008</v>
      </c>
      <c r="BV63" s="9">
        <v>0.44</v>
      </c>
      <c r="BW63" s="9">
        <v>1.96</v>
      </c>
      <c r="BX63" s="9">
        <f t="shared" si="49"/>
        <v>22.448979591836736</v>
      </c>
      <c r="BY63" s="9">
        <v>4.08</v>
      </c>
      <c r="BZ63" s="9">
        <v>57.48</v>
      </c>
      <c r="CA63" s="9">
        <f t="shared" si="50"/>
        <v>7.0981210855949897</v>
      </c>
      <c r="CB63" s="10">
        <v>0</v>
      </c>
      <c r="CC63" s="10">
        <v>50</v>
      </c>
      <c r="CD63" s="10">
        <f t="shared" si="51"/>
        <v>0</v>
      </c>
      <c r="CE63" s="10">
        <v>0</v>
      </c>
      <c r="CF63" s="10">
        <v>0</v>
      </c>
      <c r="CG63" s="10">
        <f t="shared" si="52"/>
        <v>0</v>
      </c>
      <c r="CH63" s="9">
        <v>0</v>
      </c>
      <c r="CI63" s="9">
        <v>0</v>
      </c>
      <c r="CJ63" s="9">
        <f t="shared" si="53"/>
        <v>0</v>
      </c>
      <c r="CK63" s="9">
        <v>0</v>
      </c>
      <c r="CL63" s="9">
        <v>3.3515211065097201</v>
      </c>
      <c r="CM63" s="9">
        <f t="shared" si="54"/>
        <v>0</v>
      </c>
      <c r="CN63" s="9">
        <v>1.2729005096315784</v>
      </c>
      <c r="CO63" s="9">
        <v>65.170373166014713</v>
      </c>
      <c r="CP63" s="9">
        <f t="shared" si="55"/>
        <v>1.9531889228085244</v>
      </c>
      <c r="CQ63" s="9">
        <v>1.6127587227081392</v>
      </c>
      <c r="CR63" s="9">
        <v>317.10284295868388</v>
      </c>
      <c r="CS63" s="9">
        <f t="shared" si="56"/>
        <v>0.50859169462516285</v>
      </c>
      <c r="CT63" s="9">
        <v>0</v>
      </c>
      <c r="CU63" s="9">
        <v>0</v>
      </c>
      <c r="CV63" s="9">
        <f t="shared" si="57"/>
        <v>0</v>
      </c>
      <c r="CW63" s="9">
        <v>0</v>
      </c>
      <c r="CX63" s="9">
        <v>0</v>
      </c>
      <c r="CY63" s="9">
        <f t="shared" si="58"/>
        <v>0</v>
      </c>
      <c r="CZ63" s="9">
        <v>0.11609059185374626</v>
      </c>
      <c r="DA63" s="9">
        <v>7.3845321814296385</v>
      </c>
      <c r="DB63" s="9">
        <f t="shared" si="59"/>
        <v>1.5720778107743481</v>
      </c>
      <c r="DC63" s="9">
        <v>1.3782540346308114</v>
      </c>
      <c r="DD63" s="9">
        <v>36.31948068800255</v>
      </c>
      <c r="DE63" s="9">
        <v>1.2451373211352132</v>
      </c>
      <c r="DF63" s="9">
        <v>0.74734375451367008</v>
      </c>
      <c r="DG63" s="9">
        <v>0.23218068088299565</v>
      </c>
      <c r="DH63" s="9">
        <v>0</v>
      </c>
      <c r="DI63" s="9">
        <v>0</v>
      </c>
      <c r="DJ63" s="9">
        <v>0</v>
      </c>
      <c r="DK63" s="9">
        <v>0</v>
      </c>
      <c r="DL63" s="9">
        <v>0</v>
      </c>
      <c r="DM63" s="9">
        <v>28.544255443053448</v>
      </c>
      <c r="DN63" s="9">
        <v>715.84426740221897</v>
      </c>
      <c r="DO63" s="9">
        <v>144.12813287302126</v>
      </c>
      <c r="DP63" s="9">
        <v>41.827476139177904</v>
      </c>
      <c r="DQ63" s="9">
        <v>31.198040080618743</v>
      </c>
      <c r="DR63" s="9">
        <v>0</v>
      </c>
      <c r="DS63" s="9">
        <v>0</v>
      </c>
      <c r="DT63" s="9">
        <v>0</v>
      </c>
      <c r="DU63" s="9">
        <v>0</v>
      </c>
      <c r="DV63" s="9">
        <v>0</v>
      </c>
      <c r="DW63" s="9">
        <v>19.669109336258973</v>
      </c>
      <c r="DX63" s="9">
        <v>70.860164452317662</v>
      </c>
      <c r="DY63" s="9">
        <v>24.364486962302358</v>
      </c>
      <c r="DZ63" s="9">
        <v>6.4487846645631794</v>
      </c>
      <c r="EA63" s="9">
        <v>5.7921265480947808</v>
      </c>
      <c r="EB63" s="9">
        <v>19.706855971605648</v>
      </c>
      <c r="EC63" s="9">
        <v>76.002226350265644</v>
      </c>
      <c r="ED63" s="9">
        <v>25.9548010337896</v>
      </c>
      <c r="EE63" s="9">
        <v>6.8552763893442785</v>
      </c>
      <c r="EF63" s="9">
        <v>6.138540446977153</v>
      </c>
      <c r="EG63" s="9">
        <v>19.742151482487927</v>
      </c>
      <c r="EH63" s="9">
        <v>78.754933211957677</v>
      </c>
      <c r="EI63" s="9">
        <v>27.190538414034712</v>
      </c>
      <c r="EJ63" s="9">
        <v>7.0175574100681306</v>
      </c>
      <c r="EK63" s="9">
        <v>6.223909261239009</v>
      </c>
      <c r="EL63" s="9">
        <v>0</v>
      </c>
      <c r="EM63" s="9">
        <v>0</v>
      </c>
      <c r="EN63" s="9">
        <v>0</v>
      </c>
      <c r="EO63" s="9">
        <v>0</v>
      </c>
      <c r="EP63" s="9">
        <v>0</v>
      </c>
      <c r="EQ63" s="9">
        <v>25.935636954142243</v>
      </c>
      <c r="ER63" s="9">
        <v>618.12970311029471</v>
      </c>
      <c r="ES63" s="9">
        <v>111.32370592691748</v>
      </c>
      <c r="ET63" s="9">
        <v>32.835842453820369</v>
      </c>
      <c r="EU63" s="9">
        <v>26.640339552930914</v>
      </c>
      <c r="EV63" s="9">
        <v>2.6086235805330746</v>
      </c>
      <c r="EW63" s="9">
        <v>97.714564186074753</v>
      </c>
      <c r="EX63" s="9">
        <v>32.804425518810902</v>
      </c>
      <c r="EY63" s="9">
        <v>8.9916336853706493</v>
      </c>
      <c r="EZ63" s="9">
        <v>4.5577005355603273</v>
      </c>
      <c r="FA63" s="9">
        <v>3.9725887734784813</v>
      </c>
      <c r="FB63" s="9">
        <v>125.5650250397822</v>
      </c>
      <c r="FC63" s="9">
        <v>26.437093844389857</v>
      </c>
      <c r="FD63" s="9">
        <v>6.9317824113419277</v>
      </c>
      <c r="FE63" s="9">
        <v>3.7030312669417103</v>
      </c>
      <c r="FF63" s="9">
        <v>21.963048180663819</v>
      </c>
      <c r="FG63" s="9">
        <v>492.56467808909923</v>
      </c>
      <c r="FH63" s="9">
        <v>84.886612082866009</v>
      </c>
      <c r="FI63" s="9">
        <v>25.904060042478445</v>
      </c>
      <c r="FJ63" s="9">
        <v>22.937308285989182</v>
      </c>
      <c r="FK63" s="9">
        <v>2.6086235805330746</v>
      </c>
      <c r="FL63" s="9">
        <v>97.714564186074753</v>
      </c>
      <c r="FM63" s="9">
        <v>32.804425518810902</v>
      </c>
      <c r="FN63" s="9">
        <v>8.9916336853706493</v>
      </c>
      <c r="FO63" s="9">
        <v>4.5577005355603273</v>
      </c>
      <c r="FP63" s="9">
        <v>0</v>
      </c>
      <c r="FQ63" s="9">
        <v>0</v>
      </c>
      <c r="FR63" s="9">
        <f t="shared" si="60"/>
        <v>0</v>
      </c>
      <c r="FS63" s="10">
        <v>0</v>
      </c>
      <c r="FT63" s="10">
        <v>0</v>
      </c>
      <c r="FU63" s="10">
        <v>0</v>
      </c>
      <c r="FV63" s="9">
        <v>0</v>
      </c>
      <c r="FW63" s="9">
        <v>63.1</v>
      </c>
      <c r="FX63" s="9">
        <f t="shared" si="61"/>
        <v>0</v>
      </c>
    </row>
    <row r="64" spans="1:180" x14ac:dyDescent="0.35">
      <c r="A64" s="17">
        <v>134</v>
      </c>
      <c r="B64" s="17" t="s">
        <v>157</v>
      </c>
      <c r="C64" s="18">
        <v>12137.84</v>
      </c>
      <c r="D64" s="19">
        <v>0</v>
      </c>
      <c r="E64" s="20">
        <f t="shared" si="31"/>
        <v>0</v>
      </c>
      <c r="F64" s="19">
        <f t="shared" si="32"/>
        <v>246.94815271041935</v>
      </c>
      <c r="G64" s="20">
        <v>15.388882732449479</v>
      </c>
      <c r="H64" s="20">
        <v>172.16331705394037</v>
      </c>
      <c r="I64" s="20">
        <v>57.28335583328694</v>
      </c>
      <c r="J64" s="20">
        <v>1.9132710354454923</v>
      </c>
      <c r="K64" s="20">
        <v>0.19932605529706102</v>
      </c>
      <c r="L64" s="21">
        <v>0</v>
      </c>
      <c r="M64" s="21">
        <v>0</v>
      </c>
      <c r="N64" s="21">
        <f t="shared" si="33"/>
        <v>0</v>
      </c>
      <c r="O64" s="21">
        <v>0</v>
      </c>
      <c r="P64" s="21">
        <v>0</v>
      </c>
      <c r="Q64" s="21">
        <f t="shared" si="34"/>
        <v>0</v>
      </c>
      <c r="R64" s="21">
        <v>0</v>
      </c>
      <c r="S64" s="21">
        <v>7123.18</v>
      </c>
      <c r="T64" s="21">
        <f t="shared" si="35"/>
        <v>0</v>
      </c>
      <c r="U64" s="21">
        <v>0</v>
      </c>
      <c r="V64" s="21">
        <v>0</v>
      </c>
      <c r="W64" s="21">
        <f t="shared" si="36"/>
        <v>0</v>
      </c>
      <c r="X64" s="21">
        <v>0</v>
      </c>
      <c r="Y64" s="21">
        <v>0</v>
      </c>
      <c r="Z64" s="21">
        <f t="shared" si="37"/>
        <v>0</v>
      </c>
      <c r="AA64" s="21">
        <v>0</v>
      </c>
      <c r="AB64" s="21">
        <v>0</v>
      </c>
      <c r="AC64" s="21">
        <f t="shared" si="38"/>
        <v>0</v>
      </c>
      <c r="AD64" s="21">
        <v>0</v>
      </c>
      <c r="AE64" s="21">
        <v>0</v>
      </c>
      <c r="AF64" s="21">
        <f t="shared" si="39"/>
        <v>0</v>
      </c>
      <c r="AG64" s="21">
        <v>0</v>
      </c>
      <c r="AH64" s="21">
        <v>0</v>
      </c>
      <c r="AI64" s="21">
        <f t="shared" si="40"/>
        <v>0</v>
      </c>
      <c r="AJ64" s="21">
        <v>0</v>
      </c>
      <c r="AK64" s="21">
        <v>0</v>
      </c>
      <c r="AL64" s="21">
        <f t="shared" si="41"/>
        <v>0</v>
      </c>
      <c r="AM64" s="21">
        <v>0</v>
      </c>
      <c r="AN64" s="21">
        <v>0</v>
      </c>
      <c r="AO64" s="21">
        <f t="shared" si="42"/>
        <v>0</v>
      </c>
      <c r="AP64" s="21">
        <v>0</v>
      </c>
      <c r="AQ64" s="21">
        <v>0</v>
      </c>
      <c r="AR64" s="21">
        <f t="shared" si="43"/>
        <v>0</v>
      </c>
      <c r="AS64" s="9">
        <v>9.4086504928322618</v>
      </c>
      <c r="AT64" s="9">
        <v>1.0703934942155995</v>
      </c>
      <c r="AU64" s="9">
        <v>0</v>
      </c>
      <c r="AV64" s="9">
        <v>15.377316790046711</v>
      </c>
      <c r="AW64" s="9">
        <v>0</v>
      </c>
      <c r="AX64" s="9">
        <v>0</v>
      </c>
      <c r="AY64" s="21">
        <v>0</v>
      </c>
      <c r="AZ64" s="21">
        <v>0</v>
      </c>
      <c r="BA64" s="21">
        <v>0</v>
      </c>
      <c r="BB64" s="21">
        <v>0</v>
      </c>
      <c r="BC64" s="21">
        <v>0</v>
      </c>
      <c r="BD64" s="21">
        <v>0</v>
      </c>
      <c r="BE64" s="21">
        <v>0</v>
      </c>
      <c r="BF64" s="21">
        <v>0</v>
      </c>
      <c r="BG64" s="21">
        <v>0</v>
      </c>
      <c r="BH64" s="21">
        <v>0</v>
      </c>
      <c r="BI64" s="21">
        <f t="shared" si="44"/>
        <v>0</v>
      </c>
      <c r="BJ64" s="21">
        <v>0</v>
      </c>
      <c r="BK64" s="21">
        <v>0</v>
      </c>
      <c r="BL64" s="21">
        <f t="shared" si="45"/>
        <v>0</v>
      </c>
      <c r="BM64" s="21">
        <v>0</v>
      </c>
      <c r="BN64" s="21">
        <v>0</v>
      </c>
      <c r="BO64" s="21">
        <f t="shared" si="46"/>
        <v>0</v>
      </c>
      <c r="BP64" s="19">
        <v>0</v>
      </c>
      <c r="BQ64" s="19">
        <v>0</v>
      </c>
      <c r="BR64" s="9">
        <f t="shared" si="47"/>
        <v>0</v>
      </c>
      <c r="BS64" s="21">
        <v>0</v>
      </c>
      <c r="BT64" s="21">
        <v>28.56</v>
      </c>
      <c r="BU64" s="21">
        <f t="shared" si="48"/>
        <v>0</v>
      </c>
      <c r="BV64" s="21">
        <v>0</v>
      </c>
      <c r="BW64" s="21">
        <v>0</v>
      </c>
      <c r="BX64" s="21">
        <f t="shared" si="49"/>
        <v>0</v>
      </c>
      <c r="BY64" s="21">
        <v>0</v>
      </c>
      <c r="BZ64" s="21">
        <v>88.05</v>
      </c>
      <c r="CA64" s="21">
        <f t="shared" si="50"/>
        <v>0</v>
      </c>
      <c r="CB64" s="19">
        <v>0</v>
      </c>
      <c r="CC64" s="19">
        <v>0</v>
      </c>
      <c r="CD64" s="10">
        <f t="shared" si="51"/>
        <v>0</v>
      </c>
      <c r="CE64" s="19">
        <v>0</v>
      </c>
      <c r="CF64" s="19">
        <v>0</v>
      </c>
      <c r="CG64" s="10">
        <f t="shared" si="52"/>
        <v>0</v>
      </c>
      <c r="CH64" s="21">
        <v>0</v>
      </c>
      <c r="CI64" s="21">
        <v>0</v>
      </c>
      <c r="CJ64" s="21">
        <f t="shared" si="53"/>
        <v>0</v>
      </c>
      <c r="CK64" s="21">
        <v>0</v>
      </c>
      <c r="CL64" s="21">
        <v>0</v>
      </c>
      <c r="CM64" s="9">
        <f t="shared" si="54"/>
        <v>0</v>
      </c>
      <c r="CN64" s="9">
        <v>0</v>
      </c>
      <c r="CO64" s="9">
        <v>2.156196291960891</v>
      </c>
      <c r="CP64" s="9">
        <f t="shared" si="55"/>
        <v>0</v>
      </c>
      <c r="CQ64" s="9">
        <v>0</v>
      </c>
      <c r="CR64" s="9">
        <v>53.763597624433949</v>
      </c>
      <c r="CS64" s="9">
        <f t="shared" si="56"/>
        <v>0</v>
      </c>
      <c r="CT64" s="21">
        <v>0</v>
      </c>
      <c r="CU64" s="21">
        <v>0</v>
      </c>
      <c r="CV64" s="9">
        <f t="shared" si="57"/>
        <v>0</v>
      </c>
      <c r="CW64" s="21">
        <v>0</v>
      </c>
      <c r="CX64" s="21">
        <v>14.14</v>
      </c>
      <c r="CY64" s="9">
        <f t="shared" si="58"/>
        <v>0</v>
      </c>
      <c r="CZ64" s="21">
        <v>0</v>
      </c>
      <c r="DA64" s="21">
        <v>0</v>
      </c>
      <c r="DB64" s="9">
        <f t="shared" si="59"/>
        <v>0</v>
      </c>
      <c r="DC64" s="9">
        <v>0</v>
      </c>
      <c r="DD64" s="9">
        <v>0</v>
      </c>
      <c r="DE64" s="9">
        <v>0</v>
      </c>
      <c r="DF64" s="9">
        <v>0</v>
      </c>
      <c r="DG64" s="9">
        <v>0</v>
      </c>
      <c r="DH64" s="9">
        <v>0</v>
      </c>
      <c r="DI64" s="9">
        <v>0</v>
      </c>
      <c r="DJ64" s="9">
        <v>0</v>
      </c>
      <c r="DK64" s="9">
        <v>0</v>
      </c>
      <c r="DL64" s="9">
        <v>0</v>
      </c>
      <c r="DM64" s="9">
        <v>15.388882732449479</v>
      </c>
      <c r="DN64" s="9">
        <v>172.1633170539441</v>
      </c>
      <c r="DO64" s="9">
        <v>57.283355833287096</v>
      </c>
      <c r="DP64" s="9">
        <v>1.9132710354454923</v>
      </c>
      <c r="DQ64" s="9">
        <v>0.19932605529706102</v>
      </c>
      <c r="DR64" s="9">
        <v>0</v>
      </c>
      <c r="DS64" s="9">
        <v>0</v>
      </c>
      <c r="DT64" s="9">
        <v>0</v>
      </c>
      <c r="DU64" s="9">
        <v>0</v>
      </c>
      <c r="DV64" s="9">
        <v>0</v>
      </c>
      <c r="DW64" s="21">
        <v>13.997447940984911</v>
      </c>
      <c r="DX64" s="21">
        <v>42.871817183012283</v>
      </c>
      <c r="DY64" s="21">
        <v>13.188293132950895</v>
      </c>
      <c r="DZ64" s="21">
        <v>0.61485730926922622</v>
      </c>
      <c r="EA64" s="21">
        <v>3.0275900496871528E-2</v>
      </c>
      <c r="EB64" s="21">
        <v>13.997447940984911</v>
      </c>
      <c r="EC64" s="21">
        <v>45.642112884770953</v>
      </c>
      <c r="ED64" s="21">
        <v>14.540787956453533</v>
      </c>
      <c r="EE64" s="21">
        <v>0.68216351622867644</v>
      </c>
      <c r="EF64" s="21">
        <v>3.0275900496871528E-2</v>
      </c>
      <c r="EG64" s="21">
        <v>13.997447940984911</v>
      </c>
      <c r="EH64" s="21">
        <v>47.10118652415872</v>
      </c>
      <c r="EI64" s="21">
        <v>14.634187489884248</v>
      </c>
      <c r="EJ64" s="21">
        <v>0.72030217681823261</v>
      </c>
      <c r="EK64" s="21">
        <v>3.0275900496871528E-2</v>
      </c>
      <c r="EL64" s="21">
        <v>0</v>
      </c>
      <c r="EM64" s="21">
        <v>0</v>
      </c>
      <c r="EN64" s="21">
        <v>0</v>
      </c>
      <c r="EO64" s="21">
        <v>0</v>
      </c>
      <c r="EP64" s="21">
        <v>0</v>
      </c>
      <c r="EQ64" s="21">
        <v>13.287036688508003</v>
      </c>
      <c r="ER64" s="21">
        <v>144.42855642820524</v>
      </c>
      <c r="ES64" s="21">
        <v>49.192202518253552</v>
      </c>
      <c r="ET64" s="21">
        <v>0.48351749985106751</v>
      </c>
      <c r="EU64" s="21">
        <v>0</v>
      </c>
      <c r="EV64" s="21">
        <v>2.1018460439414879</v>
      </c>
      <c r="EW64" s="21">
        <v>27.734760625745331</v>
      </c>
      <c r="EX64" s="21">
        <v>8.0911533150334023</v>
      </c>
      <c r="EY64" s="21">
        <v>1.4297535355944246</v>
      </c>
      <c r="EZ64" s="21">
        <v>0.19932605529706102</v>
      </c>
      <c r="FA64" s="21">
        <v>0</v>
      </c>
      <c r="FB64" s="21">
        <v>0</v>
      </c>
      <c r="FC64" s="21">
        <v>0</v>
      </c>
      <c r="FD64" s="21">
        <v>0</v>
      </c>
      <c r="FE64" s="21">
        <v>0</v>
      </c>
      <c r="FF64" s="21">
        <v>15.388882732449479</v>
      </c>
      <c r="FG64" s="21">
        <v>172.16331705394037</v>
      </c>
      <c r="FH64" s="21">
        <v>57.283355833286947</v>
      </c>
      <c r="FI64" s="21">
        <v>1.9132710354454923</v>
      </c>
      <c r="FJ64" s="21">
        <v>0.19932605529706102</v>
      </c>
      <c r="FK64" s="21">
        <v>0</v>
      </c>
      <c r="FL64" s="21">
        <v>0</v>
      </c>
      <c r="FM64" s="21">
        <v>0</v>
      </c>
      <c r="FN64" s="21">
        <v>0</v>
      </c>
      <c r="FO64" s="21">
        <v>0</v>
      </c>
      <c r="FP64" s="21">
        <v>0</v>
      </c>
      <c r="FQ64" s="21">
        <v>0</v>
      </c>
      <c r="FR64" s="9">
        <f t="shared" si="60"/>
        <v>0</v>
      </c>
      <c r="FS64" s="10">
        <v>0</v>
      </c>
      <c r="FT64" s="10">
        <v>0</v>
      </c>
      <c r="FU64" s="10">
        <v>0</v>
      </c>
      <c r="FV64" s="21">
        <v>0</v>
      </c>
      <c r="FW64" s="21">
        <v>589.39</v>
      </c>
      <c r="FX64" s="9">
        <f t="shared" si="61"/>
        <v>0</v>
      </c>
    </row>
    <row r="65" spans="1:180" x14ac:dyDescent="0.35">
      <c r="A65" s="7">
        <v>107</v>
      </c>
      <c r="B65" s="7" t="s">
        <v>130</v>
      </c>
      <c r="C65" s="8">
        <v>38863.01</v>
      </c>
      <c r="D65" s="10">
        <v>1135.17</v>
      </c>
      <c r="E65" s="12">
        <f t="shared" si="31"/>
        <v>2.9209523400271875</v>
      </c>
      <c r="F65" s="10">
        <f t="shared" si="32"/>
        <v>1514.2400380039496</v>
      </c>
      <c r="G65" s="12">
        <v>504.75024781174506</v>
      </c>
      <c r="H65" s="12">
        <v>545.7514651607471</v>
      </c>
      <c r="I65" s="12">
        <v>224.47508061955614</v>
      </c>
      <c r="J65" s="12">
        <v>106.76788272836926</v>
      </c>
      <c r="K65" s="12">
        <v>132.49536168353202</v>
      </c>
      <c r="L65" s="9">
        <v>0</v>
      </c>
      <c r="M65" s="9">
        <v>0</v>
      </c>
      <c r="N65" s="9">
        <f t="shared" si="33"/>
        <v>0</v>
      </c>
      <c r="O65" s="9">
        <v>0</v>
      </c>
      <c r="P65" s="9">
        <v>0</v>
      </c>
      <c r="Q65" s="9">
        <f t="shared" si="34"/>
        <v>0</v>
      </c>
      <c r="R65" s="9">
        <v>418.58</v>
      </c>
      <c r="S65" s="9">
        <v>18896.150000000001</v>
      </c>
      <c r="T65" s="9">
        <f t="shared" si="35"/>
        <v>2.2151602310523573</v>
      </c>
      <c r="U65" s="9">
        <v>172.88</v>
      </c>
      <c r="V65" s="9">
        <v>5829.57</v>
      </c>
      <c r="W65" s="9">
        <f t="shared" si="36"/>
        <v>2.9655703593918594</v>
      </c>
      <c r="X65" s="9">
        <v>0</v>
      </c>
      <c r="Y65" s="9">
        <v>0</v>
      </c>
      <c r="Z65" s="9">
        <f t="shared" si="37"/>
        <v>0</v>
      </c>
      <c r="AA65" s="9">
        <v>0</v>
      </c>
      <c r="AB65" s="9">
        <v>0</v>
      </c>
      <c r="AC65" s="9">
        <f t="shared" si="38"/>
        <v>0</v>
      </c>
      <c r="AD65" s="9">
        <v>428.31</v>
      </c>
      <c r="AE65" s="9">
        <v>2506.37</v>
      </c>
      <c r="AF65" s="9">
        <f t="shared" si="39"/>
        <v>17.088857590858492</v>
      </c>
      <c r="AG65" s="9">
        <v>674.77</v>
      </c>
      <c r="AH65" s="9">
        <v>25007.77</v>
      </c>
      <c r="AI65" s="9">
        <f t="shared" si="40"/>
        <v>2.6982413865770516</v>
      </c>
      <c r="AJ65" s="9">
        <v>0</v>
      </c>
      <c r="AK65" s="9">
        <v>0</v>
      </c>
      <c r="AL65" s="9">
        <f t="shared" si="41"/>
        <v>0</v>
      </c>
      <c r="AM65" s="9">
        <v>0</v>
      </c>
      <c r="AN65" s="9">
        <v>0</v>
      </c>
      <c r="AO65" s="9">
        <f t="shared" si="42"/>
        <v>0</v>
      </c>
      <c r="AP65" s="9">
        <v>0</v>
      </c>
      <c r="AQ65" s="9">
        <v>0</v>
      </c>
      <c r="AR65" s="9">
        <f t="shared" si="43"/>
        <v>0</v>
      </c>
      <c r="AS65" s="9">
        <v>9.0151583921516334</v>
      </c>
      <c r="AT65" s="9">
        <v>12.094065389510208</v>
      </c>
      <c r="AU65" s="9">
        <v>20.975399624017225</v>
      </c>
      <c r="AV65" s="9">
        <v>123.71872988996117</v>
      </c>
      <c r="AW65" s="9">
        <v>25.22517128939446</v>
      </c>
      <c r="AX65" s="9">
        <v>20.037401511558802</v>
      </c>
      <c r="AY65" s="9">
        <v>0</v>
      </c>
      <c r="AZ65" s="9">
        <v>0</v>
      </c>
      <c r="BA65" s="9">
        <v>0</v>
      </c>
      <c r="BB65" s="9">
        <v>0</v>
      </c>
      <c r="BC65" s="9">
        <v>1.6216090322215746E-2</v>
      </c>
      <c r="BD65" s="9">
        <v>0</v>
      </c>
      <c r="BE65" s="9">
        <v>0</v>
      </c>
      <c r="BF65" s="9">
        <v>0</v>
      </c>
      <c r="BG65" s="9">
        <v>0</v>
      </c>
      <c r="BH65" s="9">
        <v>0</v>
      </c>
      <c r="BI65" s="9">
        <f t="shared" si="44"/>
        <v>0</v>
      </c>
      <c r="BJ65" s="9">
        <v>0.57999999999999996</v>
      </c>
      <c r="BK65" s="9">
        <v>11.17</v>
      </c>
      <c r="BL65" s="9">
        <f t="shared" si="45"/>
        <v>5.1924798567591761</v>
      </c>
      <c r="BM65" s="9">
        <v>3.55</v>
      </c>
      <c r="BN65" s="9">
        <v>68.069999999999993</v>
      </c>
      <c r="BO65" s="9">
        <f t="shared" si="46"/>
        <v>5.2152196268547089</v>
      </c>
      <c r="BP65" s="10">
        <v>4</v>
      </c>
      <c r="BQ65" s="10">
        <v>6</v>
      </c>
      <c r="BR65" s="9">
        <f t="shared" si="47"/>
        <v>66.666666666666671</v>
      </c>
      <c r="BS65" s="9">
        <v>330.12</v>
      </c>
      <c r="BT65" s="9">
        <v>1266.8</v>
      </c>
      <c r="BU65" s="9">
        <f t="shared" si="48"/>
        <v>26.059362172402906</v>
      </c>
      <c r="BV65" s="9">
        <v>697.08</v>
      </c>
      <c r="BW65" s="9">
        <v>3497.25</v>
      </c>
      <c r="BX65" s="9">
        <f t="shared" si="49"/>
        <v>19.932232468368003</v>
      </c>
      <c r="BY65" s="9">
        <v>76.02</v>
      </c>
      <c r="BZ65" s="9">
        <v>781.1</v>
      </c>
      <c r="CA65" s="9">
        <f t="shared" si="50"/>
        <v>9.7324286262962492</v>
      </c>
      <c r="CB65" s="10">
        <v>0</v>
      </c>
      <c r="CC65" s="10">
        <v>1</v>
      </c>
      <c r="CD65" s="10">
        <f t="shared" si="51"/>
        <v>0</v>
      </c>
      <c r="CE65" s="10">
        <v>0</v>
      </c>
      <c r="CF65" s="10">
        <v>0</v>
      </c>
      <c r="CG65" s="10">
        <f t="shared" si="52"/>
        <v>0</v>
      </c>
      <c r="CH65" s="9">
        <v>2.2658470370163042</v>
      </c>
      <c r="CI65" s="9">
        <v>13.866459613825297</v>
      </c>
      <c r="CJ65" s="9">
        <f t="shared" si="53"/>
        <v>16.340487046579526</v>
      </c>
      <c r="CK65" s="9">
        <v>6.1405348107737767</v>
      </c>
      <c r="CL65" s="9">
        <v>27.182067312777196</v>
      </c>
      <c r="CM65" s="9">
        <f t="shared" si="54"/>
        <v>22.59038924492457</v>
      </c>
      <c r="CN65" s="9">
        <v>6.875130451538781</v>
      </c>
      <c r="CO65" s="9">
        <v>19.362105842795607</v>
      </c>
      <c r="CP65" s="9">
        <f t="shared" si="55"/>
        <v>35.508175130118552</v>
      </c>
      <c r="CQ65" s="9">
        <v>37.549834220310693</v>
      </c>
      <c r="CR65" s="9">
        <v>281.52055004319448</v>
      </c>
      <c r="CS65" s="9">
        <f t="shared" si="56"/>
        <v>13.338221389006707</v>
      </c>
      <c r="CT65" s="9">
        <v>0</v>
      </c>
      <c r="CU65" s="9">
        <v>0</v>
      </c>
      <c r="CV65" s="9">
        <f t="shared" si="57"/>
        <v>0</v>
      </c>
      <c r="CW65" s="9">
        <v>1.85</v>
      </c>
      <c r="CX65" s="9">
        <v>75.47999999999999</v>
      </c>
      <c r="CY65" s="9">
        <f t="shared" si="58"/>
        <v>2.4509803921568629</v>
      </c>
      <c r="CZ65" s="9">
        <v>0</v>
      </c>
      <c r="DA65" s="9">
        <v>0</v>
      </c>
      <c r="DB65" s="9">
        <f t="shared" si="59"/>
        <v>0</v>
      </c>
      <c r="DC65" s="9">
        <v>0</v>
      </c>
      <c r="DD65" s="9">
        <v>0</v>
      </c>
      <c r="DE65" s="9">
        <v>0</v>
      </c>
      <c r="DF65" s="9">
        <v>0</v>
      </c>
      <c r="DG65" s="9">
        <v>0</v>
      </c>
      <c r="DH65" s="9">
        <v>0</v>
      </c>
      <c r="DI65" s="9">
        <v>0</v>
      </c>
      <c r="DJ65" s="9">
        <v>0</v>
      </c>
      <c r="DK65" s="9">
        <v>0</v>
      </c>
      <c r="DL65" s="9">
        <v>0</v>
      </c>
      <c r="DM65" s="9">
        <v>504.75024790109114</v>
      </c>
      <c r="DN65" s="9">
        <v>545.7514649997488</v>
      </c>
      <c r="DO65" s="9">
        <v>224.47508048498915</v>
      </c>
      <c r="DP65" s="9">
        <v>106.76788356889902</v>
      </c>
      <c r="DQ65" s="9">
        <v>132.49536168511901</v>
      </c>
      <c r="DR65" s="9">
        <v>0</v>
      </c>
      <c r="DS65" s="9">
        <v>0</v>
      </c>
      <c r="DT65" s="9">
        <v>0</v>
      </c>
      <c r="DU65" s="9">
        <v>0</v>
      </c>
      <c r="DV65" s="9">
        <v>0</v>
      </c>
      <c r="DW65" s="9">
        <v>42.625294342458865</v>
      </c>
      <c r="DX65" s="9">
        <v>61.714070348847358</v>
      </c>
      <c r="DY65" s="9">
        <v>23.084289328637752</v>
      </c>
      <c r="DZ65" s="9">
        <v>15.116882640918055</v>
      </c>
      <c r="EA65" s="9">
        <v>15.682423765521682</v>
      </c>
      <c r="EB65" s="9">
        <v>42.809974162115928</v>
      </c>
      <c r="EC65" s="9">
        <v>64.960854548630422</v>
      </c>
      <c r="ED65" s="9">
        <v>24.197694541187264</v>
      </c>
      <c r="EE65" s="9">
        <v>16.322616041356884</v>
      </c>
      <c r="EF65" s="9">
        <v>17.240609267035406</v>
      </c>
      <c r="EG65" s="9">
        <v>43.004161022266643</v>
      </c>
      <c r="EH65" s="9">
        <v>66.957819661408408</v>
      </c>
      <c r="EI65" s="9">
        <v>24.576908449818184</v>
      </c>
      <c r="EJ65" s="9">
        <v>16.937136382250365</v>
      </c>
      <c r="EK65" s="9">
        <v>17.804184898392371</v>
      </c>
      <c r="EL65" s="9">
        <v>0</v>
      </c>
      <c r="EM65" s="9">
        <v>0</v>
      </c>
      <c r="EN65" s="9">
        <v>0</v>
      </c>
      <c r="EO65" s="9">
        <v>0</v>
      </c>
      <c r="EP65" s="9">
        <v>0</v>
      </c>
      <c r="EQ65" s="9">
        <v>56.363606180735886</v>
      </c>
      <c r="ER65" s="9">
        <v>75.590754541627035</v>
      </c>
      <c r="ES65" s="9">
        <v>12.698465756529941</v>
      </c>
      <c r="ET65" s="9">
        <v>6.9043272079534663</v>
      </c>
      <c r="EU65" s="9">
        <v>3.4386829024759979</v>
      </c>
      <c r="EV65" s="9">
        <v>448.38664299001357</v>
      </c>
      <c r="EW65" s="9">
        <v>470.16071061912936</v>
      </c>
      <c r="EX65" s="9">
        <v>211.77661486302841</v>
      </c>
      <c r="EY65" s="9">
        <v>99.8635566602333</v>
      </c>
      <c r="EZ65" s="9">
        <v>129.05667878105899</v>
      </c>
      <c r="FA65" s="9">
        <v>0</v>
      </c>
      <c r="FB65" s="9">
        <v>0</v>
      </c>
      <c r="FC65" s="9">
        <v>0</v>
      </c>
      <c r="FD65" s="9">
        <v>0</v>
      </c>
      <c r="FE65" s="9">
        <v>0</v>
      </c>
      <c r="FF65" s="9">
        <v>6.6637215528155949</v>
      </c>
      <c r="FG65" s="9">
        <v>5.4793173429175068</v>
      </c>
      <c r="FH65" s="9">
        <v>0.94777623665520527</v>
      </c>
      <c r="FI65" s="9">
        <v>0.42763297560395758</v>
      </c>
      <c r="FJ65" s="9">
        <v>0.94406138116702487</v>
      </c>
      <c r="FK65" s="9">
        <v>498.08652761793587</v>
      </c>
      <c r="FL65" s="9">
        <v>540.27214781783914</v>
      </c>
      <c r="FM65" s="9">
        <v>223.52730438290345</v>
      </c>
      <c r="FN65" s="9">
        <v>106.34025089258283</v>
      </c>
      <c r="FO65" s="9">
        <v>131.55130030236802</v>
      </c>
      <c r="FP65" s="9">
        <v>0</v>
      </c>
      <c r="FQ65" s="9">
        <v>0</v>
      </c>
      <c r="FR65" s="9">
        <f t="shared" si="60"/>
        <v>0</v>
      </c>
      <c r="FS65" s="10">
        <v>0</v>
      </c>
      <c r="FT65" s="10">
        <v>0</v>
      </c>
      <c r="FU65" s="10">
        <v>0</v>
      </c>
      <c r="FV65" s="9">
        <v>0</v>
      </c>
      <c r="FW65" s="9">
        <v>0</v>
      </c>
      <c r="FX65" s="9">
        <f t="shared" si="61"/>
        <v>0</v>
      </c>
    </row>
    <row r="66" spans="1:180" x14ac:dyDescent="0.35">
      <c r="A66" s="7">
        <v>14</v>
      </c>
      <c r="B66" s="7" t="s">
        <v>37</v>
      </c>
      <c r="C66" s="8">
        <v>66281.350000000006</v>
      </c>
      <c r="D66" s="10">
        <v>1738.31</v>
      </c>
      <c r="E66" s="12">
        <f t="shared" ref="E66:E97" si="62">(D66*100)/C66</f>
        <v>2.6226231058963041</v>
      </c>
      <c r="F66" s="10">
        <f t="shared" ref="F66:F97" si="63">SUM(G66:K66)</f>
        <v>1444.6569000829115</v>
      </c>
      <c r="G66" s="12">
        <v>46.036773502033704</v>
      </c>
      <c r="H66" s="12">
        <v>459.0783195815402</v>
      </c>
      <c r="I66" s="12">
        <v>366.9975475659428</v>
      </c>
      <c r="J66" s="12">
        <v>228.5206274966265</v>
      </c>
      <c r="K66" s="12">
        <v>344.02363193676837</v>
      </c>
      <c r="L66" s="9">
        <v>211.63</v>
      </c>
      <c r="M66" s="9">
        <v>17373.34</v>
      </c>
      <c r="N66" s="9">
        <f t="shared" ref="N66:N97" si="64">IFERROR((L66*100)/M66,0)</f>
        <v>1.2181307681769884</v>
      </c>
      <c r="O66" s="9">
        <v>452.08</v>
      </c>
      <c r="P66" s="9">
        <v>18555.310000000001</v>
      </c>
      <c r="Q66" s="9">
        <f t="shared" ref="Q66:Q97" si="65">IFERROR((O66*100)/P66,0)</f>
        <v>2.4363915235045921</v>
      </c>
      <c r="R66" s="9">
        <v>240.04</v>
      </c>
      <c r="S66" s="9">
        <v>5913.0199999999995</v>
      </c>
      <c r="T66" s="9">
        <f t="shared" ref="T66:T97" si="66">IFERROR((R66*100)/S66,0)</f>
        <v>4.0595161186669424</v>
      </c>
      <c r="U66" s="9">
        <v>222.52</v>
      </c>
      <c r="V66" s="9">
        <v>11135.36</v>
      </c>
      <c r="W66" s="9">
        <f t="shared" ref="W66:W97" si="67">IFERROR((U66*100)/V66,0)</f>
        <v>1.9983188689005114</v>
      </c>
      <c r="X66" s="9">
        <v>0</v>
      </c>
      <c r="Y66" s="9">
        <v>740.89</v>
      </c>
      <c r="Z66" s="9">
        <f t="shared" ref="Z66:Z97" si="68">IFERROR((X66*100)/Y66,0)</f>
        <v>0</v>
      </c>
      <c r="AA66" s="9">
        <v>0</v>
      </c>
      <c r="AB66" s="9">
        <v>0</v>
      </c>
      <c r="AC66" s="9">
        <f t="shared" ref="AC66:AC97" si="69">IFERROR((AA66*100)/AB66,0)</f>
        <v>0</v>
      </c>
      <c r="AD66" s="9">
        <v>0</v>
      </c>
      <c r="AE66" s="9">
        <v>0</v>
      </c>
      <c r="AF66" s="9">
        <f t="shared" ref="AF66:AF97" si="70">IFERROR((AD66*100)/AE66,0)</f>
        <v>0</v>
      </c>
      <c r="AG66" s="9">
        <v>0</v>
      </c>
      <c r="AH66" s="9">
        <v>0</v>
      </c>
      <c r="AI66" s="9">
        <f t="shared" ref="AI66:AI97" si="71">IFERROR((AG66*100)/AH66,0)</f>
        <v>0</v>
      </c>
      <c r="AJ66" s="9">
        <v>1.93</v>
      </c>
      <c r="AK66" s="9">
        <v>5.86</v>
      </c>
      <c r="AL66" s="9">
        <f t="shared" ref="AL66:AL97" si="72">IFERROR((AJ66*100)/AK66,0)</f>
        <v>32.935153583617748</v>
      </c>
      <c r="AM66" s="9">
        <v>0.69</v>
      </c>
      <c r="AN66" s="9">
        <v>1.49</v>
      </c>
      <c r="AO66" s="9">
        <f t="shared" ref="AO66:AO97" si="73">IFERROR((AM66*100)/AN66,0)</f>
        <v>46.308724832214764</v>
      </c>
      <c r="AP66" s="9">
        <v>0</v>
      </c>
      <c r="AQ66" s="9">
        <v>0.77</v>
      </c>
      <c r="AR66" s="9">
        <f t="shared" ref="AR66:AR97" si="74">IFERROR((AP66*100)/AQ66,0)</f>
        <v>0</v>
      </c>
      <c r="AS66" s="9">
        <v>8.9779248092729045</v>
      </c>
      <c r="AT66" s="9">
        <v>9.1240523075882809</v>
      </c>
      <c r="AU66" s="9">
        <v>16.156531262789716</v>
      </c>
      <c r="AV66" s="9">
        <v>247.16882385624172</v>
      </c>
      <c r="AW66" s="9">
        <v>139.75866781115184</v>
      </c>
      <c r="AX66" s="9">
        <v>214.23933832648663</v>
      </c>
      <c r="AY66" s="9">
        <v>0</v>
      </c>
      <c r="AZ66" s="9">
        <v>0</v>
      </c>
      <c r="BA66" s="9">
        <v>0</v>
      </c>
      <c r="BB66" s="9">
        <v>0</v>
      </c>
      <c r="BC66" s="9">
        <v>0.16569887677989106</v>
      </c>
      <c r="BD66" s="9">
        <v>0</v>
      </c>
      <c r="BE66" s="9">
        <v>0</v>
      </c>
      <c r="BF66" s="9">
        <v>0</v>
      </c>
      <c r="BG66" s="9">
        <v>39.68</v>
      </c>
      <c r="BH66" s="9">
        <v>1651.95</v>
      </c>
      <c r="BI66" s="9">
        <f t="shared" ref="BI66:BI97" si="75">IFERROR((BG66*100)/BH66,0)</f>
        <v>2.4020097460576895</v>
      </c>
      <c r="BJ66" s="9">
        <v>2.12</v>
      </c>
      <c r="BK66" s="9">
        <v>157.79</v>
      </c>
      <c r="BL66" s="9">
        <f t="shared" ref="BL66:BL97" si="76">IFERROR((BJ66*100)/BK66,0)</f>
        <v>1.3435578934026238</v>
      </c>
      <c r="BM66" s="9">
        <v>132.01</v>
      </c>
      <c r="BN66" s="9">
        <v>918.04</v>
      </c>
      <c r="BO66" s="9">
        <f t="shared" ref="BO66:BO97" si="77">IFERROR((BM66*100)/BN66,0)</f>
        <v>14.379547732124962</v>
      </c>
      <c r="BP66" s="10">
        <v>3</v>
      </c>
      <c r="BQ66" s="10">
        <v>24</v>
      </c>
      <c r="BR66" s="9">
        <f t="shared" ref="BR66:BR97" si="78">IFERROR((BP66*100)/BQ66,0)</f>
        <v>12.5</v>
      </c>
      <c r="BS66" s="9">
        <v>761.19</v>
      </c>
      <c r="BT66" s="9">
        <v>2987.8</v>
      </c>
      <c r="BU66" s="9">
        <f t="shared" ref="BU66:BU97" si="79">IFERROR((BS66*100)/BT66,0)</f>
        <v>25.476604859763036</v>
      </c>
      <c r="BV66" s="9">
        <v>609.09</v>
      </c>
      <c r="BW66" s="9">
        <v>3904.88</v>
      </c>
      <c r="BX66" s="9">
        <f t="shared" ref="BX66:BX97" si="80">IFERROR((BV66*100)/BW66,0)</f>
        <v>15.598174591792834</v>
      </c>
      <c r="BY66" s="9">
        <v>116.76</v>
      </c>
      <c r="BZ66" s="9">
        <v>1587.28</v>
      </c>
      <c r="CA66" s="9">
        <f t="shared" ref="CA66:CA97" si="81">IFERROR((BY66*100)/BZ66,0)</f>
        <v>7.3559800413285625</v>
      </c>
      <c r="CB66" s="10">
        <v>0</v>
      </c>
      <c r="CC66" s="10">
        <v>0</v>
      </c>
      <c r="CD66" s="10">
        <f t="shared" ref="CD66:CD97" si="82">IFERROR((CB66*100)/CC66,0)</f>
        <v>0</v>
      </c>
      <c r="CE66" s="10">
        <v>13</v>
      </c>
      <c r="CF66" s="10">
        <v>41</v>
      </c>
      <c r="CG66" s="10">
        <f t="shared" ref="CG66:CG97" si="83">IFERROR((CE66*100)/CF66,0)</f>
        <v>31.707317073170731</v>
      </c>
      <c r="CH66" s="9">
        <v>3.3303851099422643</v>
      </c>
      <c r="CI66" s="9">
        <v>50.633043187113024</v>
      </c>
      <c r="CJ66" s="9">
        <f t="shared" ref="CJ66:CJ97" si="84">IFERROR((CH66*100)/CI66,0)</f>
        <v>6.5774934712790571</v>
      </c>
      <c r="CK66" s="9">
        <v>1.9640247281308914</v>
      </c>
      <c r="CL66" s="9">
        <v>65.534166220583202</v>
      </c>
      <c r="CM66" s="9">
        <f t="shared" ref="CM66:CM97" si="85">IFERROR((CK66*100)/CL66,0)</f>
        <v>2.996947762362808</v>
      </c>
      <c r="CN66" s="9">
        <v>10.481592125065857</v>
      </c>
      <c r="CO66" s="9">
        <v>172.97641051752447</v>
      </c>
      <c r="CP66" s="9">
        <f t="shared" ref="CP66:CP97" si="86">IFERROR((CN66*100)/CO66,0)</f>
        <v>6.0595500240213109</v>
      </c>
      <c r="CQ66" s="9">
        <v>77.873955602164955</v>
      </c>
      <c r="CR66" s="9">
        <v>1197.0263151776342</v>
      </c>
      <c r="CS66" s="9">
        <f t="shared" ref="CS66:CS97" si="87">IFERROR((CQ66*100)/CR66,0)</f>
        <v>6.5056176806446189</v>
      </c>
      <c r="CT66" s="9">
        <v>0</v>
      </c>
      <c r="CU66" s="9">
        <v>0</v>
      </c>
      <c r="CV66" s="9">
        <f t="shared" ref="CV66:CV97" si="88">IFERROR((CT66*100)/CU66,0)</f>
        <v>0</v>
      </c>
      <c r="CW66" s="9">
        <v>16.670000000000002</v>
      </c>
      <c r="CX66" s="9">
        <v>44.24</v>
      </c>
      <c r="CY66" s="9">
        <f t="shared" ref="CY66:CY97" si="89">IFERROR((CW66*100)/CX66,0)</f>
        <v>37.680831826401452</v>
      </c>
      <c r="CZ66" s="9">
        <v>9.8120584626804401</v>
      </c>
      <c r="DA66" s="9">
        <v>31.85058695440939</v>
      </c>
      <c r="DB66" s="9">
        <f t="shared" ref="DB66:DB97" si="90">IFERROR((CZ66*100)/DA66,0)</f>
        <v>30.806523210154094</v>
      </c>
      <c r="DC66" s="9">
        <v>12.486200274608143</v>
      </c>
      <c r="DD66" s="9">
        <v>165.62760178279456</v>
      </c>
      <c r="DE66" s="9">
        <v>71.835385594898241</v>
      </c>
      <c r="DF66" s="9">
        <v>58.530086246558923</v>
      </c>
      <c r="DG66" s="9">
        <v>79.185743222337067</v>
      </c>
      <c r="DH66" s="9">
        <v>0</v>
      </c>
      <c r="DI66" s="9">
        <v>0</v>
      </c>
      <c r="DJ66" s="9">
        <v>0</v>
      </c>
      <c r="DK66" s="9">
        <v>0</v>
      </c>
      <c r="DL66" s="9">
        <v>0</v>
      </c>
      <c r="DM66" s="9">
        <v>46.036766181324623</v>
      </c>
      <c r="DN66" s="9">
        <v>459.07831538324132</v>
      </c>
      <c r="DO66" s="9">
        <v>366.99754775826199</v>
      </c>
      <c r="DP66" s="9">
        <v>228.52062286600983</v>
      </c>
      <c r="DQ66" s="9">
        <v>344.02349918511317</v>
      </c>
      <c r="DR66" s="9">
        <v>0</v>
      </c>
      <c r="DS66" s="9">
        <v>0</v>
      </c>
      <c r="DT66" s="9">
        <v>0</v>
      </c>
      <c r="DU66" s="9">
        <v>0</v>
      </c>
      <c r="DV66" s="9">
        <v>0</v>
      </c>
      <c r="DW66" s="9">
        <v>15.099834601964966</v>
      </c>
      <c r="DX66" s="9">
        <v>83.820749199522766</v>
      </c>
      <c r="DY66" s="9">
        <v>45.034824841939709</v>
      </c>
      <c r="DZ66" s="9">
        <v>33.531438043371601</v>
      </c>
      <c r="EA66" s="9">
        <v>76.749688014763677</v>
      </c>
      <c r="EB66" s="9">
        <v>15.506778349613027</v>
      </c>
      <c r="EC66" s="9">
        <v>92.040341334835048</v>
      </c>
      <c r="ED66" s="9">
        <v>49.476935951059971</v>
      </c>
      <c r="EE66" s="9">
        <v>36.368788924015128</v>
      </c>
      <c r="EF66" s="9">
        <v>81.477373350337558</v>
      </c>
      <c r="EG66" s="9">
        <v>15.623457372095769</v>
      </c>
      <c r="EH66" s="9">
        <v>95.049949360492022</v>
      </c>
      <c r="EI66" s="9">
        <v>51.58354472354452</v>
      </c>
      <c r="EJ66" s="9">
        <v>37.813899409227169</v>
      </c>
      <c r="EK66" s="9">
        <v>82.94054503756297</v>
      </c>
      <c r="EL66" s="9">
        <v>0</v>
      </c>
      <c r="EM66" s="9">
        <v>0</v>
      </c>
      <c r="EN66" s="9">
        <v>0</v>
      </c>
      <c r="EO66" s="9">
        <v>0</v>
      </c>
      <c r="EP66" s="9">
        <v>0</v>
      </c>
      <c r="EQ66" s="9">
        <v>25.907297906712387</v>
      </c>
      <c r="ER66" s="9">
        <v>302.29966659985331</v>
      </c>
      <c r="ES66" s="9">
        <v>242.64490333043523</v>
      </c>
      <c r="ET66" s="9">
        <v>144.14538251023532</v>
      </c>
      <c r="EU66" s="9">
        <v>208.33658010661472</v>
      </c>
      <c r="EV66" s="9">
        <v>20.129472809652</v>
      </c>
      <c r="EW66" s="9">
        <v>156.77865432651714</v>
      </c>
      <c r="EX66" s="9">
        <v>124.35264423551087</v>
      </c>
      <c r="EY66" s="9">
        <v>84.375240175990683</v>
      </c>
      <c r="EZ66" s="9">
        <v>135.68705312868681</v>
      </c>
      <c r="FA66" s="9">
        <v>0</v>
      </c>
      <c r="FB66" s="9">
        <v>0</v>
      </c>
      <c r="FC66" s="9">
        <v>0</v>
      </c>
      <c r="FD66" s="9">
        <v>0</v>
      </c>
      <c r="FE66" s="9">
        <v>0</v>
      </c>
      <c r="FF66" s="9">
        <v>30.480219619255838</v>
      </c>
      <c r="FG66" s="9">
        <v>334.23076727786861</v>
      </c>
      <c r="FH66" s="9">
        <v>295.2533232226462</v>
      </c>
      <c r="FI66" s="9">
        <v>182.182282008573</v>
      </c>
      <c r="FJ66" s="9">
        <v>271.67822342715289</v>
      </c>
      <c r="FK66" s="9">
        <v>15.55655109710858</v>
      </c>
      <c r="FL66" s="9">
        <v>124.84755364850159</v>
      </c>
      <c r="FM66" s="9">
        <v>71.744224343299862</v>
      </c>
      <c r="FN66" s="9">
        <v>46.338340677653115</v>
      </c>
      <c r="FO66" s="9">
        <v>72.345409808148162</v>
      </c>
      <c r="FP66" s="9">
        <v>0</v>
      </c>
      <c r="FQ66" s="9">
        <v>0</v>
      </c>
      <c r="FR66" s="9">
        <f t="shared" ref="FR66:FR97" si="91">IFERROR((FP66*100)/FQ66,0)</f>
        <v>0</v>
      </c>
      <c r="FS66" s="10">
        <v>4</v>
      </c>
      <c r="FT66" s="10">
        <v>1</v>
      </c>
      <c r="FU66" s="10">
        <v>0</v>
      </c>
      <c r="FV66" s="9">
        <v>0</v>
      </c>
      <c r="FW66" s="9">
        <v>0</v>
      </c>
      <c r="FX66" s="9">
        <f t="shared" ref="FX66:FX97" si="92">IFERROR((FV66*100)/FW66,0)</f>
        <v>0</v>
      </c>
    </row>
    <row r="67" spans="1:180" x14ac:dyDescent="0.35">
      <c r="A67" s="7">
        <v>110</v>
      </c>
      <c r="B67" s="7" t="s">
        <v>133</v>
      </c>
      <c r="C67" s="8">
        <v>47304.29</v>
      </c>
      <c r="D67" s="10">
        <v>1117.3</v>
      </c>
      <c r="E67" s="12">
        <f t="shared" si="62"/>
        <v>2.3619422255359925</v>
      </c>
      <c r="F67" s="10">
        <f t="shared" si="63"/>
        <v>1969.950816188574</v>
      </c>
      <c r="G67" s="12">
        <v>992.8980741105064</v>
      </c>
      <c r="H67" s="12">
        <v>406.24647305661455</v>
      </c>
      <c r="I67" s="12">
        <v>317.19208848987267</v>
      </c>
      <c r="J67" s="12">
        <v>115.96199529201056</v>
      </c>
      <c r="K67" s="12">
        <v>137.65218523956963</v>
      </c>
      <c r="L67" s="9">
        <v>0</v>
      </c>
      <c r="M67" s="9">
        <v>0</v>
      </c>
      <c r="N67" s="9">
        <f t="shared" si="64"/>
        <v>0</v>
      </c>
      <c r="O67" s="9">
        <v>0</v>
      </c>
      <c r="P67" s="9">
        <v>0</v>
      </c>
      <c r="Q67" s="9">
        <f t="shared" si="65"/>
        <v>0</v>
      </c>
      <c r="R67" s="9">
        <v>152.09</v>
      </c>
      <c r="S67" s="9">
        <v>17835.009999999998</v>
      </c>
      <c r="T67" s="9">
        <f t="shared" si="66"/>
        <v>0.85276094602694374</v>
      </c>
      <c r="U67" s="9">
        <v>163.76</v>
      </c>
      <c r="V67" s="9">
        <v>14844.45</v>
      </c>
      <c r="W67" s="9">
        <f t="shared" si="67"/>
        <v>1.1031732398303742</v>
      </c>
      <c r="X67" s="9">
        <v>0</v>
      </c>
      <c r="Y67" s="9">
        <v>169.36</v>
      </c>
      <c r="Z67" s="9">
        <f t="shared" si="68"/>
        <v>0</v>
      </c>
      <c r="AA67" s="9">
        <v>0</v>
      </c>
      <c r="AB67" s="9">
        <v>0</v>
      </c>
      <c r="AC67" s="9">
        <f t="shared" si="69"/>
        <v>0</v>
      </c>
      <c r="AD67" s="9">
        <v>287.44</v>
      </c>
      <c r="AE67" s="9">
        <v>2471.7000000000003</v>
      </c>
      <c r="AF67" s="9">
        <f t="shared" si="70"/>
        <v>11.629243031112189</v>
      </c>
      <c r="AG67" s="9">
        <v>776.74</v>
      </c>
      <c r="AH67" s="9">
        <v>398141.74</v>
      </c>
      <c r="AI67" s="9">
        <f t="shared" si="71"/>
        <v>0.19509132601871887</v>
      </c>
      <c r="AJ67" s="9">
        <v>0</v>
      </c>
      <c r="AK67" s="9">
        <v>0</v>
      </c>
      <c r="AL67" s="9">
        <f t="shared" si="72"/>
        <v>0</v>
      </c>
      <c r="AM67" s="9">
        <v>0</v>
      </c>
      <c r="AN67" s="9">
        <v>0</v>
      </c>
      <c r="AO67" s="9">
        <f t="shared" si="73"/>
        <v>0</v>
      </c>
      <c r="AP67" s="9">
        <v>0</v>
      </c>
      <c r="AQ67" s="9">
        <v>0</v>
      </c>
      <c r="AR67" s="9">
        <f t="shared" si="74"/>
        <v>0</v>
      </c>
      <c r="AS67" s="9">
        <v>8.875680278312176</v>
      </c>
      <c r="AT67" s="9">
        <v>17.359285942712074</v>
      </c>
      <c r="AU67" s="9">
        <v>13.14672991818941</v>
      </c>
      <c r="AV67" s="9">
        <v>207.48146270470812</v>
      </c>
      <c r="AW67" s="9">
        <v>44.049074003592686</v>
      </c>
      <c r="AX67" s="9">
        <v>24.341609468307666</v>
      </c>
      <c r="AY67" s="9">
        <v>0</v>
      </c>
      <c r="AZ67" s="9">
        <v>0</v>
      </c>
      <c r="BA67" s="9">
        <v>0</v>
      </c>
      <c r="BB67" s="9">
        <v>0</v>
      </c>
      <c r="BC67" s="9">
        <v>0</v>
      </c>
      <c r="BD67" s="9">
        <v>0</v>
      </c>
      <c r="BE67" s="9">
        <v>0</v>
      </c>
      <c r="BF67" s="9">
        <v>0</v>
      </c>
      <c r="BG67" s="9">
        <v>13.46</v>
      </c>
      <c r="BH67" s="9">
        <v>344.44</v>
      </c>
      <c r="BI67" s="9">
        <f t="shared" si="75"/>
        <v>3.9077923586110788</v>
      </c>
      <c r="BJ67" s="9">
        <v>0</v>
      </c>
      <c r="BK67" s="9">
        <v>6.54</v>
      </c>
      <c r="BL67" s="9">
        <f t="shared" si="76"/>
        <v>0</v>
      </c>
      <c r="BM67" s="9">
        <v>0</v>
      </c>
      <c r="BN67" s="9">
        <v>0</v>
      </c>
      <c r="BO67" s="9">
        <f t="shared" si="77"/>
        <v>0</v>
      </c>
      <c r="BP67" s="10">
        <v>10</v>
      </c>
      <c r="BQ67" s="10">
        <v>25</v>
      </c>
      <c r="BR67" s="9">
        <f t="shared" si="78"/>
        <v>40</v>
      </c>
      <c r="BS67" s="9">
        <v>517.25</v>
      </c>
      <c r="BT67" s="9">
        <v>2594.17</v>
      </c>
      <c r="BU67" s="9">
        <f t="shared" si="79"/>
        <v>19.938940007786691</v>
      </c>
      <c r="BV67" s="9">
        <v>482.55</v>
      </c>
      <c r="BW67" s="9">
        <v>2636.34</v>
      </c>
      <c r="BX67" s="9">
        <f t="shared" si="80"/>
        <v>18.303784792553312</v>
      </c>
      <c r="BY67" s="9">
        <v>64.77</v>
      </c>
      <c r="BZ67" s="9">
        <v>1036.3900000000001</v>
      </c>
      <c r="CA67" s="9">
        <f t="shared" si="81"/>
        <v>6.2495778616158004</v>
      </c>
      <c r="CB67" s="10">
        <v>0</v>
      </c>
      <c r="CC67" s="10">
        <v>0</v>
      </c>
      <c r="CD67" s="10">
        <f t="shared" si="82"/>
        <v>0</v>
      </c>
      <c r="CE67" s="10">
        <v>0</v>
      </c>
      <c r="CF67" s="10">
        <v>0</v>
      </c>
      <c r="CG67" s="10">
        <f t="shared" si="83"/>
        <v>0</v>
      </c>
      <c r="CH67" s="9">
        <v>0</v>
      </c>
      <c r="CI67" s="9">
        <v>1.5612385017144843</v>
      </c>
      <c r="CJ67" s="9">
        <f t="shared" si="84"/>
        <v>0</v>
      </c>
      <c r="CK67" s="9">
        <v>7.103294329523882</v>
      </c>
      <c r="CL67" s="9">
        <v>67.679178153803875</v>
      </c>
      <c r="CM67" s="9">
        <f t="shared" si="85"/>
        <v>10.495538691946489</v>
      </c>
      <c r="CN67" s="9">
        <v>2.734119181438472</v>
      </c>
      <c r="CO67" s="9">
        <v>25.219983337351096</v>
      </c>
      <c r="CP67" s="9">
        <f t="shared" si="86"/>
        <v>10.841082426050649</v>
      </c>
      <c r="CQ67" s="9">
        <v>47.69241556835194</v>
      </c>
      <c r="CR67" s="9">
        <v>369.79213546722127</v>
      </c>
      <c r="CS67" s="9">
        <f t="shared" si="87"/>
        <v>12.897087578159013</v>
      </c>
      <c r="CT67" s="9">
        <v>0</v>
      </c>
      <c r="CU67" s="9">
        <v>0</v>
      </c>
      <c r="CV67" s="9">
        <f t="shared" si="88"/>
        <v>0</v>
      </c>
      <c r="CW67" s="9">
        <v>3.3</v>
      </c>
      <c r="CX67" s="9">
        <v>32.58</v>
      </c>
      <c r="CY67" s="9">
        <f t="shared" si="89"/>
        <v>10.128913443830571</v>
      </c>
      <c r="CZ67" s="9">
        <v>8.6679399600717535E-2</v>
      </c>
      <c r="DA67" s="9">
        <v>8.6679399600717535E-2</v>
      </c>
      <c r="DB67" s="9">
        <f t="shared" si="90"/>
        <v>100</v>
      </c>
      <c r="DC67" s="9">
        <v>0</v>
      </c>
      <c r="DD67" s="9">
        <v>0</v>
      </c>
      <c r="DE67" s="9">
        <v>0</v>
      </c>
      <c r="DF67" s="9">
        <v>0</v>
      </c>
      <c r="DG67" s="9">
        <v>0</v>
      </c>
      <c r="DH67" s="9">
        <v>0</v>
      </c>
      <c r="DI67" s="9">
        <v>0</v>
      </c>
      <c r="DJ67" s="9">
        <v>0</v>
      </c>
      <c r="DK67" s="9">
        <v>0</v>
      </c>
      <c r="DL67" s="9">
        <v>0</v>
      </c>
      <c r="DM67" s="9">
        <v>992.89807030446048</v>
      </c>
      <c r="DN67" s="9">
        <v>406.24647300181658</v>
      </c>
      <c r="DO67" s="9">
        <v>317.192088489892</v>
      </c>
      <c r="DP67" s="9">
        <v>115.9619950936293</v>
      </c>
      <c r="DQ67" s="9">
        <v>137.65218466442604</v>
      </c>
      <c r="DR67" s="9">
        <v>0</v>
      </c>
      <c r="DS67" s="9">
        <v>0</v>
      </c>
      <c r="DT67" s="9">
        <v>0</v>
      </c>
      <c r="DU67" s="9">
        <v>0</v>
      </c>
      <c r="DV67" s="9">
        <v>0</v>
      </c>
      <c r="DW67" s="9">
        <v>37.871344936991377</v>
      </c>
      <c r="DX67" s="9">
        <v>64.37013878545352</v>
      </c>
      <c r="DY67" s="9">
        <v>36.457538545290724</v>
      </c>
      <c r="DZ67" s="9">
        <v>34.641785481733962</v>
      </c>
      <c r="EA67" s="9">
        <v>17.791575464716214</v>
      </c>
      <c r="EB67" s="9">
        <v>38.551566534298274</v>
      </c>
      <c r="EC67" s="9">
        <v>67.661319714781271</v>
      </c>
      <c r="ED67" s="9">
        <v>38.243452420897157</v>
      </c>
      <c r="EE67" s="9">
        <v>36.971264161234672</v>
      </c>
      <c r="EF67" s="9">
        <v>21.245639696506483</v>
      </c>
      <c r="EG67" s="9">
        <v>38.771844309312655</v>
      </c>
      <c r="EH67" s="9">
        <v>69.390927774419296</v>
      </c>
      <c r="EI67" s="9">
        <v>39.134247351333578</v>
      </c>
      <c r="EJ67" s="9">
        <v>37.872958524756037</v>
      </c>
      <c r="EK67" s="9">
        <v>22.574332107180275</v>
      </c>
      <c r="EL67" s="9">
        <v>0</v>
      </c>
      <c r="EM67" s="9">
        <v>0</v>
      </c>
      <c r="EN67" s="9">
        <v>0</v>
      </c>
      <c r="EO67" s="9">
        <v>0</v>
      </c>
      <c r="EP67" s="9">
        <v>0</v>
      </c>
      <c r="EQ67" s="9">
        <v>179.15876151947955</v>
      </c>
      <c r="ER67" s="9">
        <v>77.37174858191716</v>
      </c>
      <c r="ES67" s="9">
        <v>54.962449620562822</v>
      </c>
      <c r="ET67" s="9">
        <v>28.91416162471867</v>
      </c>
      <c r="EU67" s="9">
        <v>16.778313251352166</v>
      </c>
      <c r="EV67" s="9">
        <v>813.73931259104199</v>
      </c>
      <c r="EW67" s="9">
        <v>328.87472447470145</v>
      </c>
      <c r="EX67" s="9">
        <v>262.22963886931166</v>
      </c>
      <c r="EY67" s="9">
        <v>87.047833667291968</v>
      </c>
      <c r="EZ67" s="9">
        <v>120.87387198825951</v>
      </c>
      <c r="FA67" s="9">
        <v>0</v>
      </c>
      <c r="FB67" s="9">
        <v>0</v>
      </c>
      <c r="FC67" s="9">
        <v>0</v>
      </c>
      <c r="FD67" s="9">
        <v>0</v>
      </c>
      <c r="FE67" s="9">
        <v>0</v>
      </c>
      <c r="FF67" s="9">
        <v>313.77879463120138</v>
      </c>
      <c r="FG67" s="9">
        <v>158.75930025683613</v>
      </c>
      <c r="FH67" s="9">
        <v>162.16932989431982</v>
      </c>
      <c r="FI67" s="9">
        <v>72.466976218639971</v>
      </c>
      <c r="FJ67" s="9">
        <v>64.375977538222102</v>
      </c>
      <c r="FK67" s="9">
        <v>679.11927947932202</v>
      </c>
      <c r="FL67" s="9">
        <v>247.48717279978339</v>
      </c>
      <c r="FM67" s="9">
        <v>155.02275859555866</v>
      </c>
      <c r="FN67" s="9">
        <v>43.495019073370557</v>
      </c>
      <c r="FO67" s="9">
        <v>73.276207701390149</v>
      </c>
      <c r="FP67" s="9">
        <v>0</v>
      </c>
      <c r="FQ67" s="9">
        <v>0</v>
      </c>
      <c r="FR67" s="9">
        <f t="shared" si="91"/>
        <v>0</v>
      </c>
      <c r="FS67" s="10">
        <v>0</v>
      </c>
      <c r="FT67" s="10">
        <v>0</v>
      </c>
      <c r="FU67" s="10">
        <v>0</v>
      </c>
      <c r="FV67" s="9">
        <v>0</v>
      </c>
      <c r="FW67" s="9">
        <v>0</v>
      </c>
      <c r="FX67" s="9">
        <f t="shared" si="92"/>
        <v>0</v>
      </c>
    </row>
    <row r="68" spans="1:180" x14ac:dyDescent="0.35">
      <c r="A68" s="7">
        <v>102</v>
      </c>
      <c r="B68" s="7" t="s">
        <v>125</v>
      </c>
      <c r="C68" s="8">
        <v>14189.55</v>
      </c>
      <c r="D68" s="10">
        <v>273.20999999999998</v>
      </c>
      <c r="E68" s="12">
        <f t="shared" si="62"/>
        <v>1.9254310390392928</v>
      </c>
      <c r="F68" s="10">
        <f t="shared" si="63"/>
        <v>685.0731007577308</v>
      </c>
      <c r="G68" s="12">
        <v>396.47667301963367</v>
      </c>
      <c r="H68" s="12">
        <v>70.712916551295436</v>
      </c>
      <c r="I68" s="12">
        <v>149.98103731668471</v>
      </c>
      <c r="J68" s="12">
        <v>39.572682958579811</v>
      </c>
      <c r="K68" s="12">
        <v>28.329790911537184</v>
      </c>
      <c r="L68" s="9">
        <v>0</v>
      </c>
      <c r="M68" s="9">
        <v>0</v>
      </c>
      <c r="N68" s="9">
        <f t="shared" si="64"/>
        <v>0</v>
      </c>
      <c r="O68" s="9">
        <v>0</v>
      </c>
      <c r="P68" s="9">
        <v>0</v>
      </c>
      <c r="Q68" s="9">
        <f t="shared" si="65"/>
        <v>0</v>
      </c>
      <c r="R68" s="9">
        <v>34.54</v>
      </c>
      <c r="S68" s="9">
        <v>557.04</v>
      </c>
      <c r="T68" s="9">
        <f t="shared" si="66"/>
        <v>6.200631911532386</v>
      </c>
      <c r="U68" s="9">
        <v>125.94</v>
      </c>
      <c r="V68" s="9">
        <v>6198.91</v>
      </c>
      <c r="W68" s="9">
        <f t="shared" si="67"/>
        <v>2.0316474993184288</v>
      </c>
      <c r="X68" s="9">
        <v>0</v>
      </c>
      <c r="Y68" s="9">
        <v>0</v>
      </c>
      <c r="Z68" s="9">
        <f t="shared" si="68"/>
        <v>0</v>
      </c>
      <c r="AA68" s="9">
        <v>0</v>
      </c>
      <c r="AB68" s="9">
        <v>0</v>
      </c>
      <c r="AC68" s="9">
        <f t="shared" si="69"/>
        <v>0</v>
      </c>
      <c r="AD68" s="9">
        <v>34.1</v>
      </c>
      <c r="AE68" s="9">
        <v>287.28000000000003</v>
      </c>
      <c r="AF68" s="9">
        <f t="shared" si="70"/>
        <v>11.869952659426342</v>
      </c>
      <c r="AG68" s="9">
        <v>207.39</v>
      </c>
      <c r="AH68" s="9">
        <v>207.39</v>
      </c>
      <c r="AI68" s="9">
        <f t="shared" si="71"/>
        <v>100</v>
      </c>
      <c r="AJ68" s="9">
        <v>0</v>
      </c>
      <c r="AK68" s="9">
        <v>0</v>
      </c>
      <c r="AL68" s="9">
        <f t="shared" si="72"/>
        <v>0</v>
      </c>
      <c r="AM68" s="9">
        <v>0</v>
      </c>
      <c r="AN68" s="9">
        <v>0</v>
      </c>
      <c r="AO68" s="9">
        <f t="shared" si="73"/>
        <v>0</v>
      </c>
      <c r="AP68" s="9">
        <v>0</v>
      </c>
      <c r="AQ68" s="9">
        <v>0</v>
      </c>
      <c r="AR68" s="9">
        <f t="shared" si="74"/>
        <v>0</v>
      </c>
      <c r="AS68" s="9">
        <v>8.8218788306717126</v>
      </c>
      <c r="AT68" s="9">
        <v>12.656912986340464</v>
      </c>
      <c r="AU68" s="9">
        <v>9.9587136625899877</v>
      </c>
      <c r="AV68" s="9">
        <v>111.5543833200024</v>
      </c>
      <c r="AW68" s="9">
        <v>15.316228672048458</v>
      </c>
      <c r="AX68" s="9">
        <v>5.140134138242666</v>
      </c>
      <c r="AY68" s="9">
        <v>0</v>
      </c>
      <c r="AZ68" s="9">
        <v>0</v>
      </c>
      <c r="BA68" s="9">
        <v>0</v>
      </c>
      <c r="BB68" s="9">
        <v>0</v>
      </c>
      <c r="BC68" s="9">
        <v>0</v>
      </c>
      <c r="BD68" s="9">
        <v>0</v>
      </c>
      <c r="BE68" s="9">
        <v>0</v>
      </c>
      <c r="BF68" s="9">
        <v>0</v>
      </c>
      <c r="BG68" s="9">
        <v>0</v>
      </c>
      <c r="BH68" s="9">
        <v>0</v>
      </c>
      <c r="BI68" s="9">
        <f t="shared" si="75"/>
        <v>0</v>
      </c>
      <c r="BJ68" s="9">
        <v>0</v>
      </c>
      <c r="BK68" s="9">
        <v>0</v>
      </c>
      <c r="BL68" s="9">
        <f t="shared" si="76"/>
        <v>0</v>
      </c>
      <c r="BM68" s="9">
        <v>11.3</v>
      </c>
      <c r="BN68" s="9">
        <v>349.21000000000004</v>
      </c>
      <c r="BO68" s="9">
        <f t="shared" si="77"/>
        <v>3.235875261304086</v>
      </c>
      <c r="BP68" s="10">
        <v>1</v>
      </c>
      <c r="BQ68" s="10">
        <v>6</v>
      </c>
      <c r="BR68" s="9">
        <f t="shared" si="78"/>
        <v>16.666666666666668</v>
      </c>
      <c r="BS68" s="9">
        <v>45.66</v>
      </c>
      <c r="BT68" s="9">
        <v>94.449999999999989</v>
      </c>
      <c r="BU68" s="9">
        <f t="shared" si="79"/>
        <v>48.343038644785608</v>
      </c>
      <c r="BV68" s="9">
        <v>192.99</v>
      </c>
      <c r="BW68" s="9">
        <v>809.03</v>
      </c>
      <c r="BX68" s="9">
        <f t="shared" si="80"/>
        <v>23.854492416844863</v>
      </c>
      <c r="BY68" s="9">
        <v>2.84</v>
      </c>
      <c r="BZ68" s="9">
        <v>177.15</v>
      </c>
      <c r="CA68" s="9">
        <f t="shared" si="81"/>
        <v>1.6031611628563365</v>
      </c>
      <c r="CB68" s="10">
        <v>0</v>
      </c>
      <c r="CC68" s="10">
        <v>0</v>
      </c>
      <c r="CD68" s="10">
        <f t="shared" si="82"/>
        <v>0</v>
      </c>
      <c r="CE68" s="10">
        <v>0</v>
      </c>
      <c r="CF68" s="10">
        <v>0</v>
      </c>
      <c r="CG68" s="10">
        <f t="shared" si="83"/>
        <v>0</v>
      </c>
      <c r="CH68" s="9">
        <v>0</v>
      </c>
      <c r="CI68" s="9">
        <v>0</v>
      </c>
      <c r="CJ68" s="9">
        <f t="shared" si="84"/>
        <v>0</v>
      </c>
      <c r="CK68" s="9">
        <v>0</v>
      </c>
      <c r="CL68" s="9">
        <v>0</v>
      </c>
      <c r="CM68" s="9">
        <f t="shared" si="85"/>
        <v>0</v>
      </c>
      <c r="CN68" s="9">
        <v>12.290532860415141</v>
      </c>
      <c r="CO68" s="9">
        <v>20.993323407055023</v>
      </c>
      <c r="CP68" s="9">
        <f t="shared" si="86"/>
        <v>58.54496032907673</v>
      </c>
      <c r="CQ68" s="9">
        <v>21.418576227338065</v>
      </c>
      <c r="CR68" s="9">
        <v>216.56193574375013</v>
      </c>
      <c r="CS68" s="9">
        <f t="shared" si="87"/>
        <v>9.8902774182263897</v>
      </c>
      <c r="CT68" s="9">
        <v>0</v>
      </c>
      <c r="CU68" s="9">
        <v>0</v>
      </c>
      <c r="CV68" s="9">
        <f t="shared" si="88"/>
        <v>0</v>
      </c>
      <c r="CW68" s="9">
        <v>47.92</v>
      </c>
      <c r="CX68" s="9">
        <v>112.97</v>
      </c>
      <c r="CY68" s="9">
        <f t="shared" si="89"/>
        <v>42.418341152518366</v>
      </c>
      <c r="CZ68" s="9">
        <v>0</v>
      </c>
      <c r="DA68" s="9">
        <v>0</v>
      </c>
      <c r="DB68" s="9">
        <f t="shared" si="90"/>
        <v>0</v>
      </c>
      <c r="DC68" s="9">
        <v>0</v>
      </c>
      <c r="DD68" s="9">
        <v>0</v>
      </c>
      <c r="DE68" s="9">
        <v>0</v>
      </c>
      <c r="DF68" s="9">
        <v>0</v>
      </c>
      <c r="DG68" s="9">
        <v>0</v>
      </c>
      <c r="DH68" s="9">
        <v>0</v>
      </c>
      <c r="DI68" s="9">
        <v>0</v>
      </c>
      <c r="DJ68" s="9">
        <v>0</v>
      </c>
      <c r="DK68" s="9">
        <v>0</v>
      </c>
      <c r="DL68" s="9">
        <v>0</v>
      </c>
      <c r="DM68" s="9">
        <v>396.47667303861834</v>
      </c>
      <c r="DN68" s="9">
        <v>70.712917052106135</v>
      </c>
      <c r="DO68" s="9">
        <v>149.98103731668471</v>
      </c>
      <c r="DP68" s="9">
        <v>39.572682958579811</v>
      </c>
      <c r="DQ68" s="9">
        <v>28.329790911537184</v>
      </c>
      <c r="DR68" s="9">
        <v>0</v>
      </c>
      <c r="DS68" s="9">
        <v>0</v>
      </c>
      <c r="DT68" s="9">
        <v>0</v>
      </c>
      <c r="DU68" s="9">
        <v>0</v>
      </c>
      <c r="DV68" s="9">
        <v>0</v>
      </c>
      <c r="DW68" s="9">
        <v>37.019562788089218</v>
      </c>
      <c r="DX68" s="9">
        <v>9.6073888614022849</v>
      </c>
      <c r="DY68" s="9">
        <v>15.685831175746157</v>
      </c>
      <c r="DZ68" s="9">
        <v>19.53438602408329</v>
      </c>
      <c r="EA68" s="9">
        <v>12.338247112826126</v>
      </c>
      <c r="EB68" s="9">
        <v>37.101231291807295</v>
      </c>
      <c r="EC68" s="9">
        <v>9.8314517438345295</v>
      </c>
      <c r="ED68" s="9">
        <v>16.550607956941409</v>
      </c>
      <c r="EE68" s="9">
        <v>20.484612902536632</v>
      </c>
      <c r="EF68" s="9">
        <v>13.381620658434681</v>
      </c>
      <c r="EG68" s="9">
        <v>37.056043881921561</v>
      </c>
      <c r="EH68" s="9">
        <v>9.8509095940626779</v>
      </c>
      <c r="EI68" s="9">
        <v>16.926968947106744</v>
      </c>
      <c r="EJ68" s="9">
        <v>20.937797198234836</v>
      </c>
      <c r="EK68" s="9">
        <v>13.811661139472333</v>
      </c>
      <c r="EL68" s="9">
        <v>0</v>
      </c>
      <c r="EM68" s="9">
        <v>0</v>
      </c>
      <c r="EN68" s="9">
        <v>0</v>
      </c>
      <c r="EO68" s="9">
        <v>0</v>
      </c>
      <c r="EP68" s="9">
        <v>0</v>
      </c>
      <c r="EQ68" s="9">
        <v>0</v>
      </c>
      <c r="ER68" s="9">
        <v>0</v>
      </c>
      <c r="ES68" s="9">
        <v>0</v>
      </c>
      <c r="ET68" s="9">
        <v>0</v>
      </c>
      <c r="EU68" s="9">
        <v>0</v>
      </c>
      <c r="EV68" s="9">
        <v>396.47667306420561</v>
      </c>
      <c r="EW68" s="9">
        <v>70.71291655129609</v>
      </c>
      <c r="EX68" s="9">
        <v>149.98103731668533</v>
      </c>
      <c r="EY68" s="9">
        <v>39.572682958579811</v>
      </c>
      <c r="EZ68" s="9">
        <v>28.329790911537184</v>
      </c>
      <c r="FA68" s="9">
        <v>0</v>
      </c>
      <c r="FB68" s="9">
        <v>0</v>
      </c>
      <c r="FC68" s="9">
        <v>0</v>
      </c>
      <c r="FD68" s="9">
        <v>0</v>
      </c>
      <c r="FE68" s="9">
        <v>0</v>
      </c>
      <c r="FF68" s="9">
        <v>2.3940658893073841</v>
      </c>
      <c r="FG68" s="9">
        <v>2.3740634949362307</v>
      </c>
      <c r="FH68" s="9">
        <v>0</v>
      </c>
      <c r="FI68" s="9">
        <v>0</v>
      </c>
      <c r="FJ68" s="9">
        <v>0</v>
      </c>
      <c r="FK68" s="9">
        <v>394.08260717489964</v>
      </c>
      <c r="FL68" s="9">
        <v>68.33885305636025</v>
      </c>
      <c r="FM68" s="9">
        <v>149.98103731668633</v>
      </c>
      <c r="FN68" s="9">
        <v>39.572682958579811</v>
      </c>
      <c r="FO68" s="9">
        <v>28.329790911537184</v>
      </c>
      <c r="FP68" s="9">
        <v>0</v>
      </c>
      <c r="FQ68" s="9">
        <v>0</v>
      </c>
      <c r="FR68" s="9">
        <f t="shared" si="91"/>
        <v>0</v>
      </c>
      <c r="FS68" s="10">
        <v>1</v>
      </c>
      <c r="FT68" s="10">
        <v>0</v>
      </c>
      <c r="FU68" s="10">
        <v>0</v>
      </c>
      <c r="FV68" s="9">
        <v>0</v>
      </c>
      <c r="FW68" s="9">
        <v>0</v>
      </c>
      <c r="FX68" s="9">
        <f t="shared" si="92"/>
        <v>0</v>
      </c>
    </row>
    <row r="69" spans="1:180" x14ac:dyDescent="0.35">
      <c r="A69" s="7">
        <v>9</v>
      </c>
      <c r="B69" s="7" t="s">
        <v>32</v>
      </c>
      <c r="C69" s="8">
        <v>44420.18</v>
      </c>
      <c r="D69" s="10">
        <v>1530.85</v>
      </c>
      <c r="E69" s="12">
        <f t="shared" si="62"/>
        <v>3.4462940042115995</v>
      </c>
      <c r="F69" s="10">
        <f t="shared" si="63"/>
        <v>1232.685280117249</v>
      </c>
      <c r="G69" s="12">
        <v>53.447365394678833</v>
      </c>
      <c r="H69" s="12">
        <v>509.35364900328835</v>
      </c>
      <c r="I69" s="12">
        <v>350.15975053267817</v>
      </c>
      <c r="J69" s="12">
        <v>150.74098720002561</v>
      </c>
      <c r="K69" s="12">
        <v>168.9835279865782</v>
      </c>
      <c r="L69" s="9">
        <v>12.47</v>
      </c>
      <c r="M69" s="9">
        <v>810.37</v>
      </c>
      <c r="N69" s="9">
        <f t="shared" si="64"/>
        <v>1.5388032627071584</v>
      </c>
      <c r="O69" s="9">
        <v>368.37</v>
      </c>
      <c r="P69" s="9">
        <v>5967.47</v>
      </c>
      <c r="Q69" s="9">
        <f t="shared" si="65"/>
        <v>6.1729677736126023</v>
      </c>
      <c r="R69" s="9">
        <v>190.74</v>
      </c>
      <c r="S69" s="9">
        <v>8424.18</v>
      </c>
      <c r="T69" s="9">
        <f t="shared" si="66"/>
        <v>2.2641966339750574</v>
      </c>
      <c r="U69" s="9">
        <v>363.92</v>
      </c>
      <c r="V69" s="9">
        <v>12159.2</v>
      </c>
      <c r="W69" s="9">
        <f t="shared" si="67"/>
        <v>2.9929600631620499</v>
      </c>
      <c r="X69" s="9">
        <v>0</v>
      </c>
      <c r="Y69" s="9">
        <v>0</v>
      </c>
      <c r="Z69" s="9">
        <f t="shared" si="68"/>
        <v>0</v>
      </c>
      <c r="AA69" s="9">
        <v>0</v>
      </c>
      <c r="AB69" s="9">
        <v>0</v>
      </c>
      <c r="AC69" s="9">
        <f t="shared" si="69"/>
        <v>0</v>
      </c>
      <c r="AD69" s="9">
        <v>0</v>
      </c>
      <c r="AE69" s="9">
        <v>0</v>
      </c>
      <c r="AF69" s="9">
        <f t="shared" si="70"/>
        <v>0</v>
      </c>
      <c r="AG69" s="9">
        <v>0</v>
      </c>
      <c r="AH69" s="9">
        <v>0</v>
      </c>
      <c r="AI69" s="9">
        <f t="shared" si="71"/>
        <v>0</v>
      </c>
      <c r="AJ69" s="9">
        <v>2.2799999999999998</v>
      </c>
      <c r="AK69" s="9">
        <v>7.01</v>
      </c>
      <c r="AL69" s="9">
        <f t="shared" si="72"/>
        <v>32.52496433666191</v>
      </c>
      <c r="AM69" s="9">
        <v>0</v>
      </c>
      <c r="AN69" s="9">
        <v>0</v>
      </c>
      <c r="AO69" s="9">
        <f t="shared" si="73"/>
        <v>0</v>
      </c>
      <c r="AP69" s="9">
        <v>0</v>
      </c>
      <c r="AQ69" s="9">
        <v>0</v>
      </c>
      <c r="AR69" s="9">
        <f t="shared" si="74"/>
        <v>0</v>
      </c>
      <c r="AS69" s="9">
        <v>8.6347963800132277</v>
      </c>
      <c r="AT69" s="9">
        <v>10.768067383113484</v>
      </c>
      <c r="AU69" s="9">
        <v>21.263219475792784</v>
      </c>
      <c r="AV69" s="9">
        <v>198.93355322704852</v>
      </c>
      <c r="AW69" s="9">
        <v>70.000836159658462</v>
      </c>
      <c r="AX69" s="9">
        <v>80.740238455047404</v>
      </c>
      <c r="AY69" s="9">
        <v>11.574545062947228</v>
      </c>
      <c r="AZ69" s="9">
        <v>6.2187587496288232</v>
      </c>
      <c r="BA69" s="9">
        <v>3.1641448997353971</v>
      </c>
      <c r="BB69" s="9">
        <v>1.6426717918609162</v>
      </c>
      <c r="BC69" s="9">
        <v>3.2003368535149468</v>
      </c>
      <c r="BD69" s="9">
        <v>1.1229536898191559</v>
      </c>
      <c r="BE69" s="9">
        <v>0.91009266422396673</v>
      </c>
      <c r="BF69" s="9">
        <v>0</v>
      </c>
      <c r="BG69" s="9">
        <v>0</v>
      </c>
      <c r="BH69" s="9">
        <v>385.79</v>
      </c>
      <c r="BI69" s="9">
        <f t="shared" si="75"/>
        <v>0</v>
      </c>
      <c r="BJ69" s="9">
        <v>0.59</v>
      </c>
      <c r="BK69" s="9">
        <v>47.220000000000006</v>
      </c>
      <c r="BL69" s="9">
        <f t="shared" si="76"/>
        <v>1.2494705633206267</v>
      </c>
      <c r="BM69" s="9">
        <v>53.25</v>
      </c>
      <c r="BN69" s="9">
        <v>499.51</v>
      </c>
      <c r="BO69" s="9">
        <f t="shared" si="77"/>
        <v>10.660447238293528</v>
      </c>
      <c r="BP69" s="10">
        <v>11</v>
      </c>
      <c r="BQ69" s="10">
        <v>30</v>
      </c>
      <c r="BR69" s="9">
        <f t="shared" si="78"/>
        <v>36.666666666666664</v>
      </c>
      <c r="BS69" s="9">
        <v>334.02</v>
      </c>
      <c r="BT69" s="9">
        <v>1060.67</v>
      </c>
      <c r="BU69" s="9">
        <f t="shared" si="79"/>
        <v>31.491415803218718</v>
      </c>
      <c r="BV69" s="9">
        <v>1095.48</v>
      </c>
      <c r="BW69" s="9">
        <v>5215.6100000000006</v>
      </c>
      <c r="BX69" s="9">
        <f t="shared" si="80"/>
        <v>21.003871071648376</v>
      </c>
      <c r="BY69" s="9">
        <v>44.34</v>
      </c>
      <c r="BZ69" s="9">
        <v>1095.1799999999998</v>
      </c>
      <c r="CA69" s="9">
        <f t="shared" si="81"/>
        <v>4.0486495370624009</v>
      </c>
      <c r="CB69" s="10">
        <v>0</v>
      </c>
      <c r="CC69" s="10">
        <v>0</v>
      </c>
      <c r="CD69" s="10">
        <f t="shared" si="82"/>
        <v>0</v>
      </c>
      <c r="CE69" s="10">
        <v>0</v>
      </c>
      <c r="CF69" s="10">
        <v>0</v>
      </c>
      <c r="CG69" s="10">
        <f t="shared" si="83"/>
        <v>0</v>
      </c>
      <c r="CH69" s="9">
        <v>2.2446902804350537</v>
      </c>
      <c r="CI69" s="9">
        <v>30.196320526492418</v>
      </c>
      <c r="CJ69" s="9">
        <f t="shared" si="84"/>
        <v>7.4336549662257649</v>
      </c>
      <c r="CK69" s="9">
        <v>0.76671401212921408</v>
      </c>
      <c r="CL69" s="9">
        <v>18.830210578633178</v>
      </c>
      <c r="CM69" s="9">
        <f t="shared" si="85"/>
        <v>4.0717229843367333</v>
      </c>
      <c r="CN69" s="9">
        <v>7.7382934261184362</v>
      </c>
      <c r="CO69" s="9">
        <v>77.867803522113078</v>
      </c>
      <c r="CP69" s="9">
        <f t="shared" si="86"/>
        <v>9.9377317403346268</v>
      </c>
      <c r="CQ69" s="9">
        <v>49.123538311162733</v>
      </c>
      <c r="CR69" s="9">
        <v>558.39555878526448</v>
      </c>
      <c r="CS69" s="9">
        <f t="shared" si="87"/>
        <v>8.7972652250362149</v>
      </c>
      <c r="CT69" s="9">
        <v>0</v>
      </c>
      <c r="CU69" s="9">
        <v>0</v>
      </c>
      <c r="CV69" s="9">
        <f t="shared" si="88"/>
        <v>0</v>
      </c>
      <c r="CW69" s="9">
        <v>6.24</v>
      </c>
      <c r="CX69" s="9">
        <v>61.63</v>
      </c>
      <c r="CY69" s="9">
        <f t="shared" si="89"/>
        <v>10.124939153009898</v>
      </c>
      <c r="CZ69" s="9">
        <v>1.0531081930709207</v>
      </c>
      <c r="DA69" s="9">
        <v>1.46968686767075</v>
      </c>
      <c r="DB69" s="9">
        <f t="shared" si="90"/>
        <v>71.655276796475107</v>
      </c>
      <c r="DC69" s="9">
        <v>7.513817449740908</v>
      </c>
      <c r="DD69" s="9">
        <v>54.328217263389554</v>
      </c>
      <c r="DE69" s="9">
        <v>26.583908892185768</v>
      </c>
      <c r="DF69" s="9">
        <v>28.5973472637722</v>
      </c>
      <c r="DG69" s="9">
        <v>35.752701155044399</v>
      </c>
      <c r="DH69" s="9">
        <v>0</v>
      </c>
      <c r="DI69" s="9">
        <v>0</v>
      </c>
      <c r="DJ69" s="9">
        <v>0</v>
      </c>
      <c r="DK69" s="9">
        <v>0</v>
      </c>
      <c r="DL69" s="9">
        <v>0</v>
      </c>
      <c r="DM69" s="9">
        <v>53.436287132689614</v>
      </c>
      <c r="DN69" s="9">
        <v>509.35364293101105</v>
      </c>
      <c r="DO69" s="9">
        <v>350.15975031658081</v>
      </c>
      <c r="DP69" s="9">
        <v>150.73617796489083</v>
      </c>
      <c r="DQ69" s="9">
        <v>168.98352797119864</v>
      </c>
      <c r="DR69" s="9">
        <v>0</v>
      </c>
      <c r="DS69" s="9">
        <v>0</v>
      </c>
      <c r="DT69" s="9">
        <v>0</v>
      </c>
      <c r="DU69" s="9">
        <v>0</v>
      </c>
      <c r="DV69" s="9">
        <v>0</v>
      </c>
      <c r="DW69" s="9">
        <v>23.595191475940126</v>
      </c>
      <c r="DX69" s="9">
        <v>82.787528806239962</v>
      </c>
      <c r="DY69" s="9">
        <v>29.068689631463972</v>
      </c>
      <c r="DZ69" s="9">
        <v>24.589850463728709</v>
      </c>
      <c r="EA69" s="9">
        <v>46.678649255146318</v>
      </c>
      <c r="EB69" s="9">
        <v>24.350805164422038</v>
      </c>
      <c r="EC69" s="9">
        <v>88.086722081523376</v>
      </c>
      <c r="ED69" s="9">
        <v>33.728584305776174</v>
      </c>
      <c r="EE69" s="9">
        <v>27.060158655594076</v>
      </c>
      <c r="EF69" s="9">
        <v>48.702863700722268</v>
      </c>
      <c r="EG69" s="9">
        <v>24.608210254844707</v>
      </c>
      <c r="EH69" s="9">
        <v>90.604714177905564</v>
      </c>
      <c r="EI69" s="9">
        <v>35.271854720845781</v>
      </c>
      <c r="EJ69" s="9">
        <v>27.975709595927093</v>
      </c>
      <c r="EK69" s="9">
        <v>49.492200943047621</v>
      </c>
      <c r="EL69" s="9">
        <v>0</v>
      </c>
      <c r="EM69" s="9">
        <v>0</v>
      </c>
      <c r="EN69" s="9">
        <v>0</v>
      </c>
      <c r="EO69" s="9">
        <v>0</v>
      </c>
      <c r="EP69" s="9">
        <v>0</v>
      </c>
      <c r="EQ69" s="9">
        <v>52.344449895327259</v>
      </c>
      <c r="ER69" s="9">
        <v>486.66535750101588</v>
      </c>
      <c r="ES69" s="9">
        <v>339.975076241115</v>
      </c>
      <c r="ET69" s="9">
        <v>140.93549090165686</v>
      </c>
      <c r="EU69" s="9">
        <v>153.46968754910856</v>
      </c>
      <c r="EV69" s="9">
        <v>1.1029179948699892</v>
      </c>
      <c r="EW69" s="9">
        <v>22.688289050751067</v>
      </c>
      <c r="EX69" s="9">
        <v>10.184674291563297</v>
      </c>
      <c r="EY69" s="9">
        <v>9.8054987060041316</v>
      </c>
      <c r="EZ69" s="9">
        <v>15.513840437469744</v>
      </c>
      <c r="FA69" s="9">
        <v>0</v>
      </c>
      <c r="FB69" s="9">
        <v>0</v>
      </c>
      <c r="FC69" s="9">
        <v>0</v>
      </c>
      <c r="FD69" s="9">
        <v>0</v>
      </c>
      <c r="FE69" s="9">
        <v>0</v>
      </c>
      <c r="FF69" s="9">
        <v>49.539606184677226</v>
      </c>
      <c r="FG69" s="9">
        <v>372.18142205165543</v>
      </c>
      <c r="FH69" s="9">
        <v>322.25156480180442</v>
      </c>
      <c r="FI69" s="9">
        <v>139.11053407672441</v>
      </c>
      <c r="FJ69" s="9">
        <v>151.37783387062174</v>
      </c>
      <c r="FK69" s="9">
        <v>3.9077617055199818</v>
      </c>
      <c r="FL69" s="9">
        <v>137.1722245001346</v>
      </c>
      <c r="FM69" s="9">
        <v>27.908185730873722</v>
      </c>
      <c r="FN69" s="9">
        <v>11.630455530936574</v>
      </c>
      <c r="FO69" s="9">
        <v>17.605694115956592</v>
      </c>
      <c r="FP69" s="9">
        <v>0</v>
      </c>
      <c r="FQ69" s="9">
        <v>0</v>
      </c>
      <c r="FR69" s="9">
        <f t="shared" si="91"/>
        <v>0</v>
      </c>
      <c r="FS69" s="10">
        <v>2</v>
      </c>
      <c r="FT69" s="10">
        <v>1</v>
      </c>
      <c r="FU69" s="10">
        <v>0</v>
      </c>
      <c r="FV69" s="9">
        <v>0</v>
      </c>
      <c r="FW69" s="9">
        <v>0</v>
      </c>
      <c r="FX69" s="9">
        <f t="shared" si="92"/>
        <v>0</v>
      </c>
    </row>
    <row r="70" spans="1:180" x14ac:dyDescent="0.35">
      <c r="A70" s="7">
        <v>130</v>
      </c>
      <c r="B70" s="7" t="s">
        <v>153</v>
      </c>
      <c r="C70" s="8">
        <v>69512.960000000006</v>
      </c>
      <c r="D70" s="10">
        <v>195.63</v>
      </c>
      <c r="E70" s="12">
        <f t="shared" si="62"/>
        <v>0.28142953486659178</v>
      </c>
      <c r="F70" s="10">
        <f t="shared" si="63"/>
        <v>1457.3171201026366</v>
      </c>
      <c r="G70" s="12">
        <v>165.09084668589708</v>
      </c>
      <c r="H70" s="12">
        <v>1181.5697554522308</v>
      </c>
      <c r="I70" s="12">
        <v>59.585370895048875</v>
      </c>
      <c r="J70" s="12">
        <v>27.888969481951964</v>
      </c>
      <c r="K70" s="12">
        <v>23.182177587507844</v>
      </c>
      <c r="L70" s="9">
        <v>0</v>
      </c>
      <c r="M70" s="9">
        <v>0</v>
      </c>
      <c r="N70" s="9">
        <f t="shared" si="64"/>
        <v>0</v>
      </c>
      <c r="O70" s="9">
        <v>0</v>
      </c>
      <c r="P70" s="9">
        <v>0</v>
      </c>
      <c r="Q70" s="9">
        <f t="shared" si="65"/>
        <v>0</v>
      </c>
      <c r="R70" s="9">
        <v>51.82</v>
      </c>
      <c r="S70" s="9">
        <v>29711.59</v>
      </c>
      <c r="T70" s="9">
        <f t="shared" si="66"/>
        <v>0.17441005345052216</v>
      </c>
      <c r="U70" s="9">
        <v>0</v>
      </c>
      <c r="V70" s="9">
        <v>12.4</v>
      </c>
      <c r="W70" s="9">
        <f t="shared" si="67"/>
        <v>0</v>
      </c>
      <c r="X70" s="9">
        <v>0</v>
      </c>
      <c r="Y70" s="9">
        <v>0</v>
      </c>
      <c r="Z70" s="9">
        <f t="shared" si="68"/>
        <v>0</v>
      </c>
      <c r="AA70" s="9">
        <v>0</v>
      </c>
      <c r="AB70" s="9">
        <v>0</v>
      </c>
      <c r="AC70" s="9">
        <f t="shared" si="69"/>
        <v>0</v>
      </c>
      <c r="AD70" s="9">
        <v>0</v>
      </c>
      <c r="AE70" s="9">
        <v>0</v>
      </c>
      <c r="AF70" s="9">
        <f t="shared" si="70"/>
        <v>0</v>
      </c>
      <c r="AG70" s="9">
        <v>19.64</v>
      </c>
      <c r="AH70" s="9">
        <v>19.64</v>
      </c>
      <c r="AI70" s="9">
        <f t="shared" si="71"/>
        <v>100</v>
      </c>
      <c r="AJ70" s="9">
        <v>0.76</v>
      </c>
      <c r="AK70" s="9">
        <v>8.65</v>
      </c>
      <c r="AL70" s="9">
        <f t="shared" si="72"/>
        <v>8.7861271676300579</v>
      </c>
      <c r="AM70" s="9">
        <v>0</v>
      </c>
      <c r="AN70" s="9">
        <v>0</v>
      </c>
      <c r="AO70" s="9">
        <f t="shared" si="73"/>
        <v>0</v>
      </c>
      <c r="AP70" s="9">
        <v>0</v>
      </c>
      <c r="AQ70" s="9">
        <v>0</v>
      </c>
      <c r="AR70" s="9">
        <f t="shared" si="74"/>
        <v>0</v>
      </c>
      <c r="AS70" s="9">
        <v>8.6163040484959357</v>
      </c>
      <c r="AT70" s="9">
        <v>5.7358652205798411</v>
      </c>
      <c r="AU70" s="9">
        <v>3.718819581151247</v>
      </c>
      <c r="AV70" s="9">
        <v>27.971644998078236</v>
      </c>
      <c r="AW70" s="9">
        <v>11.700108171375208</v>
      </c>
      <c r="AX70" s="9">
        <v>7.4812362433102857</v>
      </c>
      <c r="AY70" s="9">
        <v>0</v>
      </c>
      <c r="AZ70" s="9">
        <v>0</v>
      </c>
      <c r="BA70" s="9">
        <v>0</v>
      </c>
      <c r="BB70" s="9">
        <v>0</v>
      </c>
      <c r="BC70" s="9">
        <v>3.5816105268936541E-2</v>
      </c>
      <c r="BD70" s="9">
        <v>0</v>
      </c>
      <c r="BE70" s="9">
        <v>0</v>
      </c>
      <c r="BF70" s="9">
        <v>0</v>
      </c>
      <c r="BG70" s="9">
        <v>0</v>
      </c>
      <c r="BH70" s="9">
        <v>0</v>
      </c>
      <c r="BI70" s="9">
        <f t="shared" si="75"/>
        <v>0</v>
      </c>
      <c r="BJ70" s="9">
        <v>0</v>
      </c>
      <c r="BK70" s="9">
        <v>36.68</v>
      </c>
      <c r="BL70" s="9">
        <f t="shared" si="76"/>
        <v>0</v>
      </c>
      <c r="BM70" s="9">
        <v>11.27</v>
      </c>
      <c r="BN70" s="9">
        <v>60.61</v>
      </c>
      <c r="BO70" s="9">
        <f t="shared" si="77"/>
        <v>18.59429137106088</v>
      </c>
      <c r="BP70" s="10">
        <v>0</v>
      </c>
      <c r="BQ70" s="10">
        <v>3</v>
      </c>
      <c r="BR70" s="9">
        <f t="shared" si="78"/>
        <v>0</v>
      </c>
      <c r="BS70" s="9">
        <v>103.93</v>
      </c>
      <c r="BT70" s="9">
        <v>359.78</v>
      </c>
      <c r="BU70" s="9">
        <f t="shared" si="79"/>
        <v>28.887097670798823</v>
      </c>
      <c r="BV70" s="9">
        <v>47.74</v>
      </c>
      <c r="BW70" s="9">
        <v>256.40999999999997</v>
      </c>
      <c r="BX70" s="9">
        <f t="shared" si="80"/>
        <v>18.618618618618623</v>
      </c>
      <c r="BY70" s="9">
        <v>31.4</v>
      </c>
      <c r="BZ70" s="9">
        <v>236.61</v>
      </c>
      <c r="CA70" s="9">
        <f t="shared" si="81"/>
        <v>13.270783145260133</v>
      </c>
      <c r="CB70" s="10">
        <v>0</v>
      </c>
      <c r="CC70" s="10">
        <v>0</v>
      </c>
      <c r="CD70" s="10">
        <f t="shared" si="82"/>
        <v>0</v>
      </c>
      <c r="CE70" s="10">
        <v>0</v>
      </c>
      <c r="CF70" s="10">
        <v>8</v>
      </c>
      <c r="CG70" s="10">
        <f t="shared" si="83"/>
        <v>0</v>
      </c>
      <c r="CH70" s="9">
        <v>0</v>
      </c>
      <c r="CI70" s="9">
        <v>0</v>
      </c>
      <c r="CJ70" s="9">
        <f t="shared" si="84"/>
        <v>0</v>
      </c>
      <c r="CK70" s="9">
        <v>0</v>
      </c>
      <c r="CL70" s="9">
        <v>0</v>
      </c>
      <c r="CM70" s="9">
        <f t="shared" si="85"/>
        <v>0</v>
      </c>
      <c r="CN70" s="9">
        <v>0.58207117926715057</v>
      </c>
      <c r="CO70" s="9">
        <v>97.402096129507029</v>
      </c>
      <c r="CP70" s="9">
        <f t="shared" si="86"/>
        <v>0.59759615285201007</v>
      </c>
      <c r="CQ70" s="9">
        <v>2.2295393460610042</v>
      </c>
      <c r="CR70" s="9">
        <v>189.465159657627</v>
      </c>
      <c r="CS70" s="9">
        <f t="shared" si="87"/>
        <v>1.176754264525411</v>
      </c>
      <c r="CT70" s="9">
        <v>0</v>
      </c>
      <c r="CU70" s="9">
        <v>0</v>
      </c>
      <c r="CV70" s="9">
        <f t="shared" si="88"/>
        <v>0</v>
      </c>
      <c r="CW70" s="9">
        <v>0</v>
      </c>
      <c r="CX70" s="9">
        <v>59.91</v>
      </c>
      <c r="CY70" s="9">
        <f t="shared" si="89"/>
        <v>0</v>
      </c>
      <c r="CZ70" s="9">
        <v>0</v>
      </c>
      <c r="DA70" s="9">
        <v>0</v>
      </c>
      <c r="DB70" s="9">
        <f t="shared" si="90"/>
        <v>0</v>
      </c>
      <c r="DC70" s="9">
        <v>0.20955465599949336</v>
      </c>
      <c r="DD70" s="9">
        <v>2.2430157722985631</v>
      </c>
      <c r="DE70" s="9">
        <v>0.53517360810846493</v>
      </c>
      <c r="DF70" s="9">
        <v>0.19019806087792346</v>
      </c>
      <c r="DG70" s="9">
        <v>0</v>
      </c>
      <c r="DH70" s="9">
        <v>0</v>
      </c>
      <c r="DI70" s="9">
        <v>0</v>
      </c>
      <c r="DJ70" s="9">
        <v>0</v>
      </c>
      <c r="DK70" s="9">
        <v>0</v>
      </c>
      <c r="DL70" s="9">
        <v>0</v>
      </c>
      <c r="DM70" s="9">
        <v>165.09084004726375</v>
      </c>
      <c r="DN70" s="9">
        <v>1181.5697533569828</v>
      </c>
      <c r="DO70" s="9">
        <v>59.585370895048875</v>
      </c>
      <c r="DP70" s="9">
        <v>27.888969481951964</v>
      </c>
      <c r="DQ70" s="9">
        <v>23.182177004719488</v>
      </c>
      <c r="DR70" s="9">
        <v>0</v>
      </c>
      <c r="DS70" s="9">
        <v>0</v>
      </c>
      <c r="DT70" s="9">
        <v>0</v>
      </c>
      <c r="DU70" s="9">
        <v>0</v>
      </c>
      <c r="DV70" s="9">
        <v>0</v>
      </c>
      <c r="DW70" s="9">
        <v>73.278546444856516</v>
      </c>
      <c r="DX70" s="9">
        <v>164.88735399391115</v>
      </c>
      <c r="DY70" s="9">
        <v>12.818569984692209</v>
      </c>
      <c r="DZ70" s="9">
        <v>8.6667048174238008</v>
      </c>
      <c r="EA70" s="9">
        <v>5.9797721729424351</v>
      </c>
      <c r="EB70" s="9">
        <v>73.562059884994142</v>
      </c>
      <c r="EC70" s="9">
        <v>177.10086130146885</v>
      </c>
      <c r="ED70" s="9">
        <v>14.309698845019428</v>
      </c>
      <c r="EE70" s="9">
        <v>9.4960389485944532</v>
      </c>
      <c r="EF70" s="9">
        <v>6.2634050940962034</v>
      </c>
      <c r="EG70" s="9">
        <v>73.603453586074323</v>
      </c>
      <c r="EH70" s="9">
        <v>181.61869405762297</v>
      </c>
      <c r="EI70" s="9">
        <v>14.651703579827513</v>
      </c>
      <c r="EJ70" s="9">
        <v>9.7319427093468551</v>
      </c>
      <c r="EK70" s="9">
        <v>6.3726482773976816</v>
      </c>
      <c r="EL70" s="9">
        <v>0</v>
      </c>
      <c r="EM70" s="9">
        <v>0</v>
      </c>
      <c r="EN70" s="9">
        <v>0</v>
      </c>
      <c r="EO70" s="9">
        <v>0</v>
      </c>
      <c r="EP70" s="9">
        <v>0</v>
      </c>
      <c r="EQ70" s="9">
        <v>50.060760692486483</v>
      </c>
      <c r="ER70" s="9">
        <v>370.01651425274912</v>
      </c>
      <c r="ES70" s="9">
        <v>34.649888831596947</v>
      </c>
      <c r="ET70" s="9">
        <v>17.504989117460934</v>
      </c>
      <c r="EU70" s="9">
        <v>15.768330137923533</v>
      </c>
      <c r="EV70" s="9">
        <v>111.9596908090539</v>
      </c>
      <c r="EW70" s="9">
        <v>803.74248850376136</v>
      </c>
      <c r="EX70" s="9">
        <v>24.935482063451914</v>
      </c>
      <c r="EY70" s="9">
        <v>10.383980364491016</v>
      </c>
      <c r="EZ70" s="9">
        <v>7.4138474495843916</v>
      </c>
      <c r="FA70" s="9">
        <v>0</v>
      </c>
      <c r="FB70" s="9">
        <v>0</v>
      </c>
      <c r="FC70" s="9">
        <v>0</v>
      </c>
      <c r="FD70" s="9">
        <v>0</v>
      </c>
      <c r="FE70" s="9">
        <v>0</v>
      </c>
      <c r="FF70" s="9">
        <v>57.775416262743377</v>
      </c>
      <c r="FG70" s="9">
        <v>467.09853383285548</v>
      </c>
      <c r="FH70" s="9">
        <v>38.189469933564148</v>
      </c>
      <c r="FI70" s="9">
        <v>20.060721489118013</v>
      </c>
      <c r="FJ70" s="9">
        <v>17.408126238552864</v>
      </c>
      <c r="FK70" s="9">
        <v>104.24503523879704</v>
      </c>
      <c r="FL70" s="9">
        <v>706.6604689236525</v>
      </c>
      <c r="FM70" s="9">
        <v>21.395900961484706</v>
      </c>
      <c r="FN70" s="9">
        <v>7.8282479928339441</v>
      </c>
      <c r="FO70" s="9">
        <v>5.7740513489550587</v>
      </c>
      <c r="FP70" s="9">
        <v>0</v>
      </c>
      <c r="FQ70" s="9">
        <v>0</v>
      </c>
      <c r="FR70" s="9">
        <f t="shared" si="91"/>
        <v>0</v>
      </c>
      <c r="FS70" s="10">
        <v>0</v>
      </c>
      <c r="FT70" s="10">
        <v>0</v>
      </c>
      <c r="FU70" s="10">
        <v>0</v>
      </c>
      <c r="FV70" s="9">
        <v>0</v>
      </c>
      <c r="FW70" s="9">
        <v>1031.8699999999999</v>
      </c>
      <c r="FX70" s="9">
        <f t="shared" si="92"/>
        <v>0</v>
      </c>
    </row>
    <row r="71" spans="1:180" x14ac:dyDescent="0.35">
      <c r="A71" s="7">
        <v>80</v>
      </c>
      <c r="B71" s="7" t="s">
        <v>103</v>
      </c>
      <c r="C71" s="8">
        <v>112520.71</v>
      </c>
      <c r="D71" s="10">
        <v>1889.21</v>
      </c>
      <c r="E71" s="12">
        <f t="shared" si="62"/>
        <v>1.6789886946145292</v>
      </c>
      <c r="F71" s="10">
        <f t="shared" si="63"/>
        <v>2797.4348215565142</v>
      </c>
      <c r="G71" s="12">
        <v>111.7094591744325</v>
      </c>
      <c r="H71" s="12">
        <v>1199.2311650987194</v>
      </c>
      <c r="I71" s="12">
        <v>614.826241222308</v>
      </c>
      <c r="J71" s="12">
        <v>328.52547732083605</v>
      </c>
      <c r="K71" s="12">
        <v>543.14247874021805</v>
      </c>
      <c r="L71" s="9">
        <v>23.06</v>
      </c>
      <c r="M71" s="9">
        <v>3447.19</v>
      </c>
      <c r="N71" s="9">
        <f t="shared" si="64"/>
        <v>0.66895065256049124</v>
      </c>
      <c r="O71" s="9">
        <v>328.97</v>
      </c>
      <c r="P71" s="9">
        <v>25394.14</v>
      </c>
      <c r="Q71" s="9">
        <f t="shared" si="65"/>
        <v>1.2954563533161587</v>
      </c>
      <c r="R71" s="9">
        <v>147.97</v>
      </c>
      <c r="S71" s="9">
        <v>11076.519999999999</v>
      </c>
      <c r="T71" s="9">
        <f t="shared" si="66"/>
        <v>1.3358888892901382</v>
      </c>
      <c r="U71" s="9">
        <v>231.74</v>
      </c>
      <c r="V71" s="9">
        <v>10145.549999999999</v>
      </c>
      <c r="W71" s="9">
        <f t="shared" si="67"/>
        <v>2.2841541365426221</v>
      </c>
      <c r="X71" s="9">
        <v>0</v>
      </c>
      <c r="Y71" s="9">
        <v>1416.78</v>
      </c>
      <c r="Z71" s="9">
        <f t="shared" si="68"/>
        <v>0</v>
      </c>
      <c r="AA71" s="9">
        <v>0</v>
      </c>
      <c r="AB71" s="9">
        <v>0</v>
      </c>
      <c r="AC71" s="9">
        <f t="shared" si="69"/>
        <v>0</v>
      </c>
      <c r="AD71" s="9">
        <v>0</v>
      </c>
      <c r="AE71" s="9">
        <v>0</v>
      </c>
      <c r="AF71" s="9">
        <f t="shared" si="70"/>
        <v>0</v>
      </c>
      <c r="AG71" s="9">
        <v>0</v>
      </c>
      <c r="AH71" s="9">
        <v>0</v>
      </c>
      <c r="AI71" s="9">
        <f t="shared" si="71"/>
        <v>0</v>
      </c>
      <c r="AJ71" s="9">
        <v>0</v>
      </c>
      <c r="AK71" s="9">
        <v>0</v>
      </c>
      <c r="AL71" s="9">
        <f t="shared" si="72"/>
        <v>0</v>
      </c>
      <c r="AM71" s="9">
        <v>0</v>
      </c>
      <c r="AN71" s="9">
        <v>0</v>
      </c>
      <c r="AO71" s="9">
        <f t="shared" si="73"/>
        <v>0</v>
      </c>
      <c r="AP71" s="9">
        <v>0</v>
      </c>
      <c r="AQ71" s="9">
        <v>0</v>
      </c>
      <c r="AR71" s="9">
        <f t="shared" si="74"/>
        <v>0</v>
      </c>
      <c r="AS71" s="9">
        <v>8.1154735635040733</v>
      </c>
      <c r="AT71" s="9">
        <v>11.321958189406622</v>
      </c>
      <c r="AU71" s="9">
        <v>26.875412002830249</v>
      </c>
      <c r="AV71" s="9">
        <v>360.78092647329743</v>
      </c>
      <c r="AW71" s="9">
        <v>158.90753380669264</v>
      </c>
      <c r="AX71" s="9">
        <v>249.97216255083802</v>
      </c>
      <c r="AY71" s="9">
        <v>1.0270615910512737</v>
      </c>
      <c r="AZ71" s="9">
        <v>0</v>
      </c>
      <c r="BA71" s="9">
        <v>0</v>
      </c>
      <c r="BB71" s="9">
        <v>0</v>
      </c>
      <c r="BC71" s="9">
        <v>1.5939797132669862</v>
      </c>
      <c r="BD71" s="9">
        <v>0</v>
      </c>
      <c r="BE71" s="9">
        <v>0</v>
      </c>
      <c r="BF71" s="9">
        <v>0</v>
      </c>
      <c r="BG71" s="9">
        <v>4.1900000000000004</v>
      </c>
      <c r="BH71" s="9">
        <v>633.2700000000001</v>
      </c>
      <c r="BI71" s="9">
        <f t="shared" si="75"/>
        <v>0.66164511187960895</v>
      </c>
      <c r="BJ71" s="9">
        <v>1.25</v>
      </c>
      <c r="BK71" s="9">
        <v>178.18</v>
      </c>
      <c r="BL71" s="9">
        <f t="shared" si="76"/>
        <v>0.70153777079357948</v>
      </c>
      <c r="BM71" s="9">
        <v>272.10000000000002</v>
      </c>
      <c r="BN71" s="9">
        <v>2848.0499999999997</v>
      </c>
      <c r="BO71" s="9">
        <f t="shared" si="77"/>
        <v>9.5539053036288006</v>
      </c>
      <c r="BP71" s="10">
        <v>63</v>
      </c>
      <c r="BQ71" s="10">
        <v>765</v>
      </c>
      <c r="BR71" s="9">
        <f t="shared" si="78"/>
        <v>8.235294117647058</v>
      </c>
      <c r="BS71" s="9">
        <v>192.44</v>
      </c>
      <c r="BT71" s="9">
        <v>713.7</v>
      </c>
      <c r="BU71" s="9">
        <f t="shared" si="79"/>
        <v>26.963710242398765</v>
      </c>
      <c r="BV71" s="9">
        <v>407.28</v>
      </c>
      <c r="BW71" s="9">
        <v>927.63</v>
      </c>
      <c r="BX71" s="9">
        <f t="shared" si="80"/>
        <v>43.905436434785422</v>
      </c>
      <c r="BY71" s="9">
        <v>841.89</v>
      </c>
      <c r="BZ71" s="9">
        <v>2793.2</v>
      </c>
      <c r="CA71" s="9">
        <f t="shared" si="81"/>
        <v>30.140698840040098</v>
      </c>
      <c r="CB71" s="10">
        <v>0</v>
      </c>
      <c r="CC71" s="10">
        <v>1</v>
      </c>
      <c r="CD71" s="10">
        <f t="shared" si="82"/>
        <v>0</v>
      </c>
      <c r="CE71" s="10">
        <v>0</v>
      </c>
      <c r="CF71" s="10">
        <v>7</v>
      </c>
      <c r="CG71" s="10">
        <f t="shared" si="83"/>
        <v>0</v>
      </c>
      <c r="CH71" s="9">
        <v>0.73021800812877813</v>
      </c>
      <c r="CI71" s="9">
        <v>15.644317739360327</v>
      </c>
      <c r="CJ71" s="9">
        <f t="shared" si="84"/>
        <v>4.6676245029950136</v>
      </c>
      <c r="CK71" s="9">
        <v>5.9982598968885421</v>
      </c>
      <c r="CL71" s="9">
        <v>76.54823604936351</v>
      </c>
      <c r="CM71" s="9">
        <f t="shared" si="85"/>
        <v>7.8359217748929648</v>
      </c>
      <c r="CN71" s="9">
        <v>18.999504800320842</v>
      </c>
      <c r="CO71" s="9">
        <v>303.53678525529642</v>
      </c>
      <c r="CP71" s="9">
        <f t="shared" si="86"/>
        <v>6.2593747193905616</v>
      </c>
      <c r="CQ71" s="9">
        <v>88.160607944891922</v>
      </c>
      <c r="CR71" s="9">
        <v>1413.7751841868685</v>
      </c>
      <c r="CS71" s="9">
        <f t="shared" si="87"/>
        <v>6.235829354693152</v>
      </c>
      <c r="CT71" s="9">
        <v>0.26329936139895316</v>
      </c>
      <c r="CU71" s="9">
        <v>1.472023128644627</v>
      </c>
      <c r="CV71" s="9">
        <f t="shared" si="88"/>
        <v>17.886903831557824</v>
      </c>
      <c r="CW71" s="9">
        <v>13.2</v>
      </c>
      <c r="CX71" s="9">
        <v>68.12</v>
      </c>
      <c r="CY71" s="9">
        <f t="shared" si="89"/>
        <v>19.377568995889604</v>
      </c>
      <c r="CZ71" s="9">
        <v>6.0537887045512999</v>
      </c>
      <c r="DA71" s="9">
        <v>24.021988775403738</v>
      </c>
      <c r="DB71" s="9">
        <f t="shared" si="90"/>
        <v>25.201030444031392</v>
      </c>
      <c r="DC71" s="9">
        <v>14.646202512286436</v>
      </c>
      <c r="DD71" s="9">
        <v>157.07353293185005</v>
      </c>
      <c r="DE71" s="9">
        <v>46.790486504604118</v>
      </c>
      <c r="DF71" s="9">
        <v>39.39552724790353</v>
      </c>
      <c r="DG71" s="9">
        <v>52.928129293029251</v>
      </c>
      <c r="DH71" s="9">
        <v>0</v>
      </c>
      <c r="DI71" s="9">
        <v>0</v>
      </c>
      <c r="DJ71" s="9">
        <v>0</v>
      </c>
      <c r="DK71" s="9">
        <v>0</v>
      </c>
      <c r="DL71" s="9">
        <v>0</v>
      </c>
      <c r="DM71" s="9">
        <v>71.446520752017065</v>
      </c>
      <c r="DN71" s="9">
        <v>511.39947345498609</v>
      </c>
      <c r="DO71" s="9">
        <v>396.43719757331695</v>
      </c>
      <c r="DP71" s="9">
        <v>154.17004997332401</v>
      </c>
      <c r="DQ71" s="9">
        <v>278.61127418018651</v>
      </c>
      <c r="DR71" s="9">
        <v>40.262930404543582</v>
      </c>
      <c r="DS71" s="9">
        <v>687.83168725690814</v>
      </c>
      <c r="DT71" s="9">
        <v>218.38904418971498</v>
      </c>
      <c r="DU71" s="9">
        <v>174.35542690217423</v>
      </c>
      <c r="DV71" s="9">
        <v>264.53120395471637</v>
      </c>
      <c r="DW71" s="9">
        <v>29.611451110474967</v>
      </c>
      <c r="DX71" s="9">
        <v>160.03952443143103</v>
      </c>
      <c r="DY71" s="9">
        <v>82.640668682162953</v>
      </c>
      <c r="DZ71" s="9">
        <v>64.844445249778772</v>
      </c>
      <c r="EA71" s="9">
        <v>119.16999313989982</v>
      </c>
      <c r="EB71" s="9">
        <v>31.868545719392245</v>
      </c>
      <c r="EC71" s="9">
        <v>178.39985326981579</v>
      </c>
      <c r="ED71" s="9">
        <v>88.589314071002079</v>
      </c>
      <c r="EE71" s="9">
        <v>69.573576242468079</v>
      </c>
      <c r="EF71" s="9">
        <v>124.10180531650381</v>
      </c>
      <c r="EG71" s="9">
        <v>32.820408495149671</v>
      </c>
      <c r="EH71" s="9">
        <v>185.6100234323348</v>
      </c>
      <c r="EI71" s="9">
        <v>91.26664581128145</v>
      </c>
      <c r="EJ71" s="9">
        <v>71.613691146665616</v>
      </c>
      <c r="EK71" s="9">
        <v>126.0593674627423</v>
      </c>
      <c r="EL71" s="9">
        <v>3.2854167574020949</v>
      </c>
      <c r="EM71" s="9">
        <v>58.8505071885807</v>
      </c>
      <c r="EN71" s="9">
        <v>12.595659631538622</v>
      </c>
      <c r="EO71" s="9">
        <v>11.37589605436054</v>
      </c>
      <c r="EP71" s="9">
        <v>24.854657101004161</v>
      </c>
      <c r="EQ71" s="9">
        <v>8.7722999083099982</v>
      </c>
      <c r="ER71" s="9">
        <v>189.032330781094</v>
      </c>
      <c r="ES71" s="9">
        <v>53.896935840259147</v>
      </c>
      <c r="ET71" s="9">
        <v>46.791129774102053</v>
      </c>
      <c r="EU71" s="9">
        <v>75.396513440865647</v>
      </c>
      <c r="EV71" s="9">
        <v>97.311183035456295</v>
      </c>
      <c r="EW71" s="9">
        <v>935.14343840422669</v>
      </c>
      <c r="EX71" s="9">
        <v>544.473574582315</v>
      </c>
      <c r="EY71" s="9">
        <v>267.56183430209057</v>
      </c>
      <c r="EZ71" s="9">
        <v>441.87668094723387</v>
      </c>
      <c r="FA71" s="9">
        <v>6.5548776347531037</v>
      </c>
      <c r="FB71" s="9">
        <v>116.83680041883309</v>
      </c>
      <c r="FC71" s="9">
        <v>21.064898827374449</v>
      </c>
      <c r="FD71" s="9">
        <v>16.012908910624908</v>
      </c>
      <c r="FE71" s="9">
        <v>28.095614422819903</v>
      </c>
      <c r="FF71" s="9">
        <v>47.638821398297473</v>
      </c>
      <c r="FG71" s="9">
        <v>363.35698701937309</v>
      </c>
      <c r="FH71" s="9">
        <v>298.73115651226294</v>
      </c>
      <c r="FI71" s="9">
        <v>104.3893826188433</v>
      </c>
      <c r="FJ71" s="9">
        <v>162.90254829461767</v>
      </c>
      <c r="FK71" s="9">
        <v>55.175200668117739</v>
      </c>
      <c r="FL71" s="9">
        <v>702.83248899367948</v>
      </c>
      <c r="FM71" s="9">
        <v>291.17011431182993</v>
      </c>
      <c r="FN71" s="9">
        <v>205.32656860229335</v>
      </c>
      <c r="FO71" s="9">
        <v>351.1296887772063</v>
      </c>
      <c r="FP71" s="9">
        <v>0</v>
      </c>
      <c r="FQ71" s="9">
        <v>0</v>
      </c>
      <c r="FR71" s="9">
        <f t="shared" si="91"/>
        <v>0</v>
      </c>
      <c r="FS71" s="10">
        <v>0</v>
      </c>
      <c r="FT71" s="10">
        <v>0</v>
      </c>
      <c r="FU71" s="10">
        <v>0</v>
      </c>
      <c r="FV71" s="9">
        <v>0</v>
      </c>
      <c r="FW71" s="9">
        <v>0</v>
      </c>
      <c r="FX71" s="9">
        <f t="shared" si="92"/>
        <v>0</v>
      </c>
    </row>
    <row r="72" spans="1:180" x14ac:dyDescent="0.35">
      <c r="A72" s="7">
        <v>91</v>
      </c>
      <c r="B72" s="7" t="s">
        <v>114</v>
      </c>
      <c r="C72" s="8">
        <v>23042.47</v>
      </c>
      <c r="D72" s="10">
        <v>474.95</v>
      </c>
      <c r="E72" s="12">
        <f t="shared" si="62"/>
        <v>2.0611939605432923</v>
      </c>
      <c r="F72" s="10">
        <f t="shared" si="63"/>
        <v>845.25922894587063</v>
      </c>
      <c r="G72" s="12">
        <v>35.230031982961414</v>
      </c>
      <c r="H72" s="12">
        <v>437.14676534966941</v>
      </c>
      <c r="I72" s="12">
        <v>135.62232239307082</v>
      </c>
      <c r="J72" s="12">
        <v>110.82544009978382</v>
      </c>
      <c r="K72" s="12">
        <v>126.43466912038524</v>
      </c>
      <c r="L72" s="9">
        <v>42.76</v>
      </c>
      <c r="M72" s="9">
        <v>1144.31</v>
      </c>
      <c r="N72" s="9">
        <f t="shared" si="64"/>
        <v>3.736749656998541</v>
      </c>
      <c r="O72" s="9">
        <v>92.02</v>
      </c>
      <c r="P72" s="9">
        <v>2500.2599999999998</v>
      </c>
      <c r="Q72" s="9">
        <f t="shared" si="65"/>
        <v>3.6804172366073931</v>
      </c>
      <c r="R72" s="9">
        <v>8.02</v>
      </c>
      <c r="S72" s="9">
        <v>712.53</v>
      </c>
      <c r="T72" s="9">
        <f t="shared" si="66"/>
        <v>1.1255666428080222</v>
      </c>
      <c r="U72" s="9">
        <v>0.3</v>
      </c>
      <c r="V72" s="9">
        <v>30.810000000000002</v>
      </c>
      <c r="W72" s="9">
        <f t="shared" si="67"/>
        <v>0.97370983446932802</v>
      </c>
      <c r="X72" s="9">
        <v>0</v>
      </c>
      <c r="Y72" s="9">
        <v>0</v>
      </c>
      <c r="Z72" s="9">
        <f t="shared" si="68"/>
        <v>0</v>
      </c>
      <c r="AA72" s="9">
        <v>0.11</v>
      </c>
      <c r="AB72" s="9">
        <v>46.63</v>
      </c>
      <c r="AC72" s="9">
        <f t="shared" si="69"/>
        <v>0.23589963542783615</v>
      </c>
      <c r="AD72" s="9">
        <v>0</v>
      </c>
      <c r="AE72" s="9">
        <v>0</v>
      </c>
      <c r="AF72" s="9">
        <f t="shared" si="70"/>
        <v>0</v>
      </c>
      <c r="AG72" s="9">
        <v>0</v>
      </c>
      <c r="AH72" s="9">
        <v>0</v>
      </c>
      <c r="AI72" s="9">
        <f t="shared" si="71"/>
        <v>0</v>
      </c>
      <c r="AJ72" s="9">
        <v>1.69</v>
      </c>
      <c r="AK72" s="9">
        <v>3.88</v>
      </c>
      <c r="AL72" s="9">
        <f t="shared" si="72"/>
        <v>43.556701030927833</v>
      </c>
      <c r="AM72" s="9">
        <v>0</v>
      </c>
      <c r="AN72" s="9">
        <v>0</v>
      </c>
      <c r="AO72" s="9">
        <f t="shared" si="73"/>
        <v>0</v>
      </c>
      <c r="AP72" s="9">
        <v>0</v>
      </c>
      <c r="AQ72" s="9">
        <v>0</v>
      </c>
      <c r="AR72" s="9">
        <f t="shared" si="74"/>
        <v>0</v>
      </c>
      <c r="AS72" s="9">
        <v>8.0699611343520239</v>
      </c>
      <c r="AT72" s="9">
        <v>12.467657610508654</v>
      </c>
      <c r="AU72" s="9">
        <v>29.366484576978173</v>
      </c>
      <c r="AV72" s="9">
        <v>90.92969730071772</v>
      </c>
      <c r="AW72" s="9">
        <v>78.202687115962419</v>
      </c>
      <c r="AX72" s="9">
        <v>72.703354218993979</v>
      </c>
      <c r="AY72" s="9">
        <v>0</v>
      </c>
      <c r="AZ72" s="9">
        <v>0</v>
      </c>
      <c r="BA72" s="9">
        <v>0</v>
      </c>
      <c r="BB72" s="9">
        <v>0</v>
      </c>
      <c r="BC72" s="9">
        <v>0</v>
      </c>
      <c r="BD72" s="9">
        <v>0</v>
      </c>
      <c r="BE72" s="9">
        <v>0</v>
      </c>
      <c r="BF72" s="9">
        <v>0</v>
      </c>
      <c r="BG72" s="9">
        <v>28.6</v>
      </c>
      <c r="BH72" s="9">
        <v>1020.9</v>
      </c>
      <c r="BI72" s="9">
        <f t="shared" si="75"/>
        <v>2.8014497012440005</v>
      </c>
      <c r="BJ72" s="9">
        <v>0.47</v>
      </c>
      <c r="BK72" s="9">
        <v>1.6099999999999999</v>
      </c>
      <c r="BL72" s="9">
        <f t="shared" si="76"/>
        <v>29.192546583850934</v>
      </c>
      <c r="BM72" s="9">
        <v>44.49</v>
      </c>
      <c r="BN72" s="9">
        <v>440.18</v>
      </c>
      <c r="BO72" s="9">
        <f t="shared" si="77"/>
        <v>10.107228860920532</v>
      </c>
      <c r="BP72" s="10">
        <v>22</v>
      </c>
      <c r="BQ72" s="10">
        <v>78</v>
      </c>
      <c r="BR72" s="9">
        <f t="shared" si="78"/>
        <v>28.205128205128204</v>
      </c>
      <c r="BS72" s="9">
        <v>63.59</v>
      </c>
      <c r="BT72" s="9">
        <v>158.55000000000001</v>
      </c>
      <c r="BU72" s="9">
        <f t="shared" si="79"/>
        <v>40.107221696625665</v>
      </c>
      <c r="BV72" s="9">
        <v>144.66</v>
      </c>
      <c r="BW72" s="9">
        <v>322.93</v>
      </c>
      <c r="BX72" s="9">
        <f t="shared" si="80"/>
        <v>44.796085839036323</v>
      </c>
      <c r="BY72" s="9">
        <v>128.86000000000001</v>
      </c>
      <c r="BZ72" s="9">
        <v>423.61</v>
      </c>
      <c r="CA72" s="9">
        <f t="shared" si="81"/>
        <v>30.419489624890822</v>
      </c>
      <c r="CB72" s="10">
        <v>0</v>
      </c>
      <c r="CC72" s="10">
        <v>0</v>
      </c>
      <c r="CD72" s="10">
        <f t="shared" si="82"/>
        <v>0</v>
      </c>
      <c r="CE72" s="10">
        <v>0</v>
      </c>
      <c r="CF72" s="10">
        <v>0</v>
      </c>
      <c r="CG72" s="10">
        <f t="shared" si="83"/>
        <v>0</v>
      </c>
      <c r="CH72" s="9">
        <v>1.3596685983566912</v>
      </c>
      <c r="CI72" s="9">
        <v>31.673734191403689</v>
      </c>
      <c r="CJ72" s="9">
        <f t="shared" si="84"/>
        <v>4.2927322371913688</v>
      </c>
      <c r="CK72" s="9">
        <v>0.98185440503661947</v>
      </c>
      <c r="CL72" s="9">
        <v>22.977103733397399</v>
      </c>
      <c r="CM72" s="9">
        <f t="shared" si="85"/>
        <v>4.2731861092200516</v>
      </c>
      <c r="CN72" s="9">
        <v>6.6712754364384672</v>
      </c>
      <c r="CO72" s="9">
        <v>106.96943702218303</v>
      </c>
      <c r="CP72" s="9">
        <f t="shared" si="86"/>
        <v>6.2366182548525479</v>
      </c>
      <c r="CQ72" s="9">
        <v>17.248331696332183</v>
      </c>
      <c r="CR72" s="9">
        <v>458.40388284098765</v>
      </c>
      <c r="CS72" s="9">
        <f t="shared" si="87"/>
        <v>3.7626931930494427</v>
      </c>
      <c r="CT72" s="9">
        <v>0</v>
      </c>
      <c r="CU72" s="9">
        <v>0</v>
      </c>
      <c r="CV72" s="9">
        <f t="shared" si="88"/>
        <v>0</v>
      </c>
      <c r="CW72" s="9">
        <v>8.42</v>
      </c>
      <c r="CX72" s="9">
        <v>97.460000000000008</v>
      </c>
      <c r="CY72" s="9">
        <f t="shared" si="89"/>
        <v>8.6394418222860647</v>
      </c>
      <c r="CZ72" s="9">
        <v>2.954385773020777</v>
      </c>
      <c r="DA72" s="9">
        <v>13.542513344607645</v>
      </c>
      <c r="DB72" s="9">
        <f t="shared" si="90"/>
        <v>21.81563863252277</v>
      </c>
      <c r="DC72" s="9">
        <v>5.0905084867710491</v>
      </c>
      <c r="DD72" s="9">
        <v>5.4590963246371436</v>
      </c>
      <c r="DE72" s="9">
        <v>1.3446110235642381</v>
      </c>
      <c r="DF72" s="9">
        <v>1.7009457707740259</v>
      </c>
      <c r="DG72" s="9">
        <v>5.9304257605723922</v>
      </c>
      <c r="DH72" s="9">
        <v>0</v>
      </c>
      <c r="DI72" s="9">
        <v>0</v>
      </c>
      <c r="DJ72" s="9">
        <v>0</v>
      </c>
      <c r="DK72" s="9">
        <v>0</v>
      </c>
      <c r="DL72" s="9">
        <v>0</v>
      </c>
      <c r="DM72" s="9">
        <v>22.438014153027524</v>
      </c>
      <c r="DN72" s="9">
        <v>290.08984404560169</v>
      </c>
      <c r="DO72" s="9">
        <v>59.002754545403519</v>
      </c>
      <c r="DP72" s="9">
        <v>32.022861352587292</v>
      </c>
      <c r="DQ72" s="9">
        <v>25.024574723301065</v>
      </c>
      <c r="DR72" s="9">
        <v>12.792023106773094</v>
      </c>
      <c r="DS72" s="9">
        <v>147.05692057495366</v>
      </c>
      <c r="DT72" s="9">
        <v>76.619562726760435</v>
      </c>
      <c r="DU72" s="9">
        <v>78.802579266693968</v>
      </c>
      <c r="DV72" s="9">
        <v>101.41009439711593</v>
      </c>
      <c r="DW72" s="9">
        <v>23.035209455902454</v>
      </c>
      <c r="DX72" s="9">
        <v>55.425934249807582</v>
      </c>
      <c r="DY72" s="9">
        <v>17.120304024380502</v>
      </c>
      <c r="DZ72" s="9">
        <v>23.52166732190592</v>
      </c>
      <c r="EA72" s="9">
        <v>35.911901732933998</v>
      </c>
      <c r="EB72" s="9">
        <v>23.067779197126956</v>
      </c>
      <c r="EC72" s="9">
        <v>57.858886084755007</v>
      </c>
      <c r="ED72" s="9">
        <v>17.805107941843843</v>
      </c>
      <c r="EE72" s="9">
        <v>24.230613922697835</v>
      </c>
      <c r="EF72" s="9">
        <v>37.341745035465991</v>
      </c>
      <c r="EG72" s="9">
        <v>23.063225685398802</v>
      </c>
      <c r="EH72" s="9">
        <v>58.121820509671693</v>
      </c>
      <c r="EI72" s="9">
        <v>18.157362830143839</v>
      </c>
      <c r="EJ72" s="9">
        <v>25.048754075408922</v>
      </c>
      <c r="EK72" s="9">
        <v>37.757690825291299</v>
      </c>
      <c r="EL72" s="9">
        <v>0</v>
      </c>
      <c r="EM72" s="9">
        <v>0</v>
      </c>
      <c r="EN72" s="9">
        <v>0</v>
      </c>
      <c r="EO72" s="9">
        <v>0</v>
      </c>
      <c r="EP72" s="9">
        <v>0</v>
      </c>
      <c r="EQ72" s="9">
        <v>3.7468706835965873</v>
      </c>
      <c r="ER72" s="9">
        <v>67.414128437757029</v>
      </c>
      <c r="ES72" s="9">
        <v>22.954184721725309</v>
      </c>
      <c r="ET72" s="9">
        <v>14.083487705562229</v>
      </c>
      <c r="EU72" s="9">
        <v>7.7502074851616438</v>
      </c>
      <c r="EV72" s="9">
        <v>31.483166480124169</v>
      </c>
      <c r="EW72" s="9">
        <v>369.73263824047797</v>
      </c>
      <c r="EX72" s="9">
        <v>112.66813286459004</v>
      </c>
      <c r="EY72" s="9">
        <v>96.741953754947062</v>
      </c>
      <c r="EZ72" s="9">
        <v>118.68446163522357</v>
      </c>
      <c r="FA72" s="9">
        <v>0</v>
      </c>
      <c r="FB72" s="9">
        <v>0</v>
      </c>
      <c r="FC72" s="9">
        <v>0</v>
      </c>
      <c r="FD72" s="9">
        <v>0</v>
      </c>
      <c r="FE72" s="9">
        <v>0</v>
      </c>
      <c r="FF72" s="9">
        <v>2.767707987869986</v>
      </c>
      <c r="FG72" s="9">
        <v>42.438608718392757</v>
      </c>
      <c r="FH72" s="9">
        <v>22.954184721725309</v>
      </c>
      <c r="FI72" s="9">
        <v>14.083487705562229</v>
      </c>
      <c r="FJ72" s="9">
        <v>7.7502074851616438</v>
      </c>
      <c r="FK72" s="9">
        <v>32.462329175850819</v>
      </c>
      <c r="FL72" s="9">
        <v>394.7081579598476</v>
      </c>
      <c r="FM72" s="9">
        <v>112.66813286478309</v>
      </c>
      <c r="FN72" s="9">
        <v>96.74195375494746</v>
      </c>
      <c r="FO72" s="9">
        <v>118.68446163486666</v>
      </c>
      <c r="FP72" s="9">
        <v>0</v>
      </c>
      <c r="FQ72" s="9">
        <v>0</v>
      </c>
      <c r="FR72" s="9">
        <f t="shared" si="91"/>
        <v>0</v>
      </c>
      <c r="FS72" s="10">
        <v>0</v>
      </c>
      <c r="FT72" s="10">
        <v>0</v>
      </c>
      <c r="FU72" s="10">
        <v>0</v>
      </c>
      <c r="FV72" s="9">
        <v>0</v>
      </c>
      <c r="FW72" s="9">
        <v>0</v>
      </c>
      <c r="FX72" s="9">
        <f t="shared" si="92"/>
        <v>0</v>
      </c>
    </row>
    <row r="73" spans="1:180" x14ac:dyDescent="0.35">
      <c r="A73" s="7">
        <v>122</v>
      </c>
      <c r="B73" s="7" t="s">
        <v>145</v>
      </c>
      <c r="C73" s="8">
        <v>62137.29</v>
      </c>
      <c r="D73" s="10">
        <v>389.63</v>
      </c>
      <c r="E73" s="12">
        <f t="shared" si="62"/>
        <v>0.62704697935812781</v>
      </c>
      <c r="F73" s="10">
        <f t="shared" si="63"/>
        <v>1655.4998911040952</v>
      </c>
      <c r="G73" s="12">
        <v>343.52324106387414</v>
      </c>
      <c r="H73" s="12">
        <v>1157.9990717270607</v>
      </c>
      <c r="I73" s="12">
        <v>85.441288475464063</v>
      </c>
      <c r="J73" s="12">
        <v>35.417402819438259</v>
      </c>
      <c r="K73" s="12">
        <v>33.118887018258278</v>
      </c>
      <c r="L73" s="9">
        <v>0</v>
      </c>
      <c r="M73" s="9">
        <v>0</v>
      </c>
      <c r="N73" s="9">
        <f t="shared" si="64"/>
        <v>0</v>
      </c>
      <c r="O73" s="9">
        <v>0</v>
      </c>
      <c r="P73" s="9">
        <v>0</v>
      </c>
      <c r="Q73" s="9">
        <f t="shared" si="65"/>
        <v>0</v>
      </c>
      <c r="R73" s="9">
        <v>35.42</v>
      </c>
      <c r="S73" s="9">
        <v>8960.34</v>
      </c>
      <c r="T73" s="9">
        <f t="shared" si="66"/>
        <v>0.39529749987165663</v>
      </c>
      <c r="U73" s="9">
        <v>0</v>
      </c>
      <c r="V73" s="9">
        <v>0.56999999999999995</v>
      </c>
      <c r="W73" s="9">
        <f t="shared" si="67"/>
        <v>0</v>
      </c>
      <c r="X73" s="9">
        <v>0</v>
      </c>
      <c r="Y73" s="9">
        <v>159.49</v>
      </c>
      <c r="Z73" s="9">
        <f t="shared" si="68"/>
        <v>0</v>
      </c>
      <c r="AA73" s="9">
        <v>0</v>
      </c>
      <c r="AB73" s="9">
        <v>0</v>
      </c>
      <c r="AC73" s="9">
        <f t="shared" si="69"/>
        <v>0</v>
      </c>
      <c r="AD73" s="9">
        <v>37.659999999999997</v>
      </c>
      <c r="AE73" s="9">
        <v>299.53999999999996</v>
      </c>
      <c r="AF73" s="9">
        <f t="shared" si="70"/>
        <v>12.572611337383989</v>
      </c>
      <c r="AG73" s="9">
        <v>337.78</v>
      </c>
      <c r="AH73" s="9">
        <v>201005.78</v>
      </c>
      <c r="AI73" s="9">
        <f t="shared" si="71"/>
        <v>0.16804491890730705</v>
      </c>
      <c r="AJ73" s="9">
        <v>0</v>
      </c>
      <c r="AK73" s="9">
        <v>0</v>
      </c>
      <c r="AL73" s="9">
        <f t="shared" si="72"/>
        <v>0</v>
      </c>
      <c r="AM73" s="9">
        <v>0</v>
      </c>
      <c r="AN73" s="9">
        <v>0</v>
      </c>
      <c r="AO73" s="9">
        <f t="shared" si="73"/>
        <v>0</v>
      </c>
      <c r="AP73" s="9">
        <v>0</v>
      </c>
      <c r="AQ73" s="9">
        <v>0</v>
      </c>
      <c r="AR73" s="9">
        <f t="shared" si="74"/>
        <v>0</v>
      </c>
      <c r="AS73" s="9">
        <v>7.6334394233790492</v>
      </c>
      <c r="AT73" s="9">
        <v>5.6612522177094817</v>
      </c>
      <c r="AU73" s="9">
        <v>2.4209107186618346</v>
      </c>
      <c r="AV73" s="9">
        <v>31.33345558077507</v>
      </c>
      <c r="AW73" s="9">
        <v>9.7323977669114186</v>
      </c>
      <c r="AX73" s="9">
        <v>7.3003094336795389</v>
      </c>
      <c r="AY73" s="9">
        <v>2.1317701542433407</v>
      </c>
      <c r="AZ73" s="9">
        <v>0.12170940472860357</v>
      </c>
      <c r="BA73" s="9">
        <v>0</v>
      </c>
      <c r="BB73" s="9">
        <v>5.6983385079622716E-2</v>
      </c>
      <c r="BC73" s="9">
        <v>3.3565005073874135</v>
      </c>
      <c r="BD73" s="9">
        <v>0</v>
      </c>
      <c r="BE73" s="9">
        <v>0.82079264204625246</v>
      </c>
      <c r="BF73" s="9">
        <v>0.5388643958900533</v>
      </c>
      <c r="BG73" s="9">
        <v>4.37</v>
      </c>
      <c r="BH73" s="9">
        <v>279.87</v>
      </c>
      <c r="BI73" s="9">
        <f t="shared" si="75"/>
        <v>1.5614392396469789</v>
      </c>
      <c r="BJ73" s="9">
        <v>0</v>
      </c>
      <c r="BK73" s="9">
        <v>4.8099999999999996</v>
      </c>
      <c r="BL73" s="9">
        <f t="shared" si="76"/>
        <v>0</v>
      </c>
      <c r="BM73" s="9">
        <v>0.04</v>
      </c>
      <c r="BN73" s="9">
        <v>22.349999999999998</v>
      </c>
      <c r="BO73" s="9">
        <f t="shared" si="77"/>
        <v>0.17897091722595079</v>
      </c>
      <c r="BP73" s="10">
        <v>4</v>
      </c>
      <c r="BQ73" s="10">
        <v>49</v>
      </c>
      <c r="BR73" s="9">
        <f t="shared" si="78"/>
        <v>8.1632653061224492</v>
      </c>
      <c r="BS73" s="9">
        <v>51.86</v>
      </c>
      <c r="BT73" s="9">
        <v>313.98</v>
      </c>
      <c r="BU73" s="9">
        <f t="shared" si="79"/>
        <v>16.516975603541624</v>
      </c>
      <c r="BV73" s="9">
        <v>252.17</v>
      </c>
      <c r="BW73" s="9">
        <v>1472.89</v>
      </c>
      <c r="BX73" s="9">
        <f t="shared" si="80"/>
        <v>17.120762582406016</v>
      </c>
      <c r="BY73" s="9">
        <v>71.41</v>
      </c>
      <c r="BZ73" s="9">
        <v>499.04999999999995</v>
      </c>
      <c r="CA73" s="9">
        <f t="shared" si="81"/>
        <v>14.309187456166718</v>
      </c>
      <c r="CB73" s="10">
        <v>0</v>
      </c>
      <c r="CC73" s="10">
        <v>1</v>
      </c>
      <c r="CD73" s="10">
        <f t="shared" si="82"/>
        <v>0</v>
      </c>
      <c r="CE73" s="10">
        <v>0</v>
      </c>
      <c r="CF73" s="10">
        <v>7</v>
      </c>
      <c r="CG73" s="10">
        <f t="shared" si="83"/>
        <v>0</v>
      </c>
      <c r="CH73" s="9">
        <v>0</v>
      </c>
      <c r="CI73" s="9">
        <v>0</v>
      </c>
      <c r="CJ73" s="9">
        <f t="shared" si="84"/>
        <v>0</v>
      </c>
      <c r="CK73" s="9">
        <v>0</v>
      </c>
      <c r="CL73" s="9">
        <v>0</v>
      </c>
      <c r="CM73" s="9">
        <f t="shared" si="85"/>
        <v>0</v>
      </c>
      <c r="CN73" s="9">
        <v>7.2379391289367367</v>
      </c>
      <c r="CO73" s="9">
        <v>99.732820527502554</v>
      </c>
      <c r="CP73" s="9">
        <f t="shared" si="86"/>
        <v>7.2573292228718085</v>
      </c>
      <c r="CQ73" s="9">
        <v>5.6823522115724625</v>
      </c>
      <c r="CR73" s="9">
        <v>163.15452262208544</v>
      </c>
      <c r="CS73" s="9">
        <f t="shared" si="87"/>
        <v>3.4828039825377597</v>
      </c>
      <c r="CT73" s="9">
        <v>0</v>
      </c>
      <c r="CU73" s="9">
        <v>0</v>
      </c>
      <c r="CV73" s="9">
        <f t="shared" si="88"/>
        <v>0</v>
      </c>
      <c r="CW73" s="9">
        <v>9.69</v>
      </c>
      <c r="CX73" s="9">
        <v>125.22</v>
      </c>
      <c r="CY73" s="9">
        <f t="shared" si="89"/>
        <v>7.7383804504072833</v>
      </c>
      <c r="CZ73" s="9">
        <v>0</v>
      </c>
      <c r="DA73" s="9">
        <v>2.6363832674190436E-2</v>
      </c>
      <c r="DB73" s="9">
        <f t="shared" si="90"/>
        <v>0</v>
      </c>
      <c r="DC73" s="9">
        <v>0</v>
      </c>
      <c r="DD73" s="9">
        <v>0</v>
      </c>
      <c r="DE73" s="9">
        <v>0</v>
      </c>
      <c r="DF73" s="9">
        <v>0</v>
      </c>
      <c r="DG73" s="9">
        <v>0</v>
      </c>
      <c r="DH73" s="9">
        <v>0</v>
      </c>
      <c r="DI73" s="9">
        <v>0</v>
      </c>
      <c r="DJ73" s="9">
        <v>0</v>
      </c>
      <c r="DK73" s="9">
        <v>0</v>
      </c>
      <c r="DL73" s="9">
        <v>0</v>
      </c>
      <c r="DM73" s="9">
        <v>343.52323652422467</v>
      </c>
      <c r="DN73" s="9">
        <v>1157.9990701878987</v>
      </c>
      <c r="DO73" s="9">
        <v>85.441288141805472</v>
      </c>
      <c r="DP73" s="9">
        <v>35.417402578566346</v>
      </c>
      <c r="DQ73" s="9">
        <v>33.118886938138246</v>
      </c>
      <c r="DR73" s="9">
        <v>0</v>
      </c>
      <c r="DS73" s="9">
        <v>0</v>
      </c>
      <c r="DT73" s="9">
        <v>0</v>
      </c>
      <c r="DU73" s="9">
        <v>0</v>
      </c>
      <c r="DV73" s="9">
        <v>0</v>
      </c>
      <c r="DW73" s="9">
        <v>139.67055789024946</v>
      </c>
      <c r="DX73" s="9">
        <v>156.06568166621111</v>
      </c>
      <c r="DY73" s="9">
        <v>15.647382721305748</v>
      </c>
      <c r="DZ73" s="9">
        <v>9.3566970383580408</v>
      </c>
      <c r="EA73" s="9">
        <v>3.6466323401994383</v>
      </c>
      <c r="EB73" s="9">
        <v>139.74384059484964</v>
      </c>
      <c r="EC73" s="9">
        <v>165.99274457549225</v>
      </c>
      <c r="ED73" s="9">
        <v>16.191617858890258</v>
      </c>
      <c r="EE73" s="9">
        <v>9.7192583275219384</v>
      </c>
      <c r="EF73" s="9">
        <v>3.8199775353542904</v>
      </c>
      <c r="EG73" s="9">
        <v>139.94961251792733</v>
      </c>
      <c r="EH73" s="9">
        <v>171.49717673183738</v>
      </c>
      <c r="EI73" s="9">
        <v>16.683507760506782</v>
      </c>
      <c r="EJ73" s="9">
        <v>10.044714924700388</v>
      </c>
      <c r="EK73" s="9">
        <v>4.303367106921054</v>
      </c>
      <c r="EL73" s="9">
        <v>0</v>
      </c>
      <c r="EM73" s="9">
        <v>0</v>
      </c>
      <c r="EN73" s="9">
        <v>0</v>
      </c>
      <c r="EO73" s="9">
        <v>0</v>
      </c>
      <c r="EP73" s="9">
        <v>0</v>
      </c>
      <c r="EQ73" s="9">
        <v>53.126989163685025</v>
      </c>
      <c r="ER73" s="9">
        <v>205.3911475539002</v>
      </c>
      <c r="ES73" s="9">
        <v>18.473011292632684</v>
      </c>
      <c r="ET73" s="9">
        <v>7.2737833871629807</v>
      </c>
      <c r="EU73" s="9">
        <v>13.281893350449176</v>
      </c>
      <c r="EV73" s="9">
        <v>290.39625301810207</v>
      </c>
      <c r="EW73" s="9">
        <v>952.60792290138227</v>
      </c>
      <c r="EX73" s="9">
        <v>66.968277182831471</v>
      </c>
      <c r="EY73" s="9">
        <v>28.143619432275472</v>
      </c>
      <c r="EZ73" s="9">
        <v>19.836993667809175</v>
      </c>
      <c r="FA73" s="9">
        <v>0</v>
      </c>
      <c r="FB73" s="9">
        <v>0</v>
      </c>
      <c r="FC73" s="9">
        <v>0</v>
      </c>
      <c r="FD73" s="9">
        <v>0</v>
      </c>
      <c r="FE73" s="9">
        <v>0</v>
      </c>
      <c r="FF73" s="9">
        <v>1.8936481146750714</v>
      </c>
      <c r="FG73" s="9">
        <v>26.626029963894247</v>
      </c>
      <c r="FH73" s="9">
        <v>6.3374614718424702</v>
      </c>
      <c r="FI73" s="9">
        <v>1.03799081484876</v>
      </c>
      <c r="FJ73" s="9">
        <v>0.53684418270384004</v>
      </c>
      <c r="FK73" s="9">
        <v>341.62959406711212</v>
      </c>
      <c r="FL73" s="9">
        <v>1131.373040491384</v>
      </c>
      <c r="FM73" s="9">
        <v>79.103827003621731</v>
      </c>
      <c r="FN73" s="9">
        <v>34.379412004589717</v>
      </c>
      <c r="FO73" s="9">
        <v>32.582042835554532</v>
      </c>
      <c r="FP73" s="9">
        <v>0</v>
      </c>
      <c r="FQ73" s="9">
        <v>0</v>
      </c>
      <c r="FR73" s="9">
        <f t="shared" si="91"/>
        <v>0</v>
      </c>
      <c r="FS73" s="10">
        <v>0</v>
      </c>
      <c r="FT73" s="10">
        <v>0</v>
      </c>
      <c r="FU73" s="10">
        <v>0</v>
      </c>
      <c r="FV73" s="9">
        <v>6.15</v>
      </c>
      <c r="FW73" s="9">
        <v>61.57</v>
      </c>
      <c r="FX73" s="9">
        <f t="shared" si="92"/>
        <v>9.988630826701316</v>
      </c>
    </row>
    <row r="74" spans="1:180" x14ac:dyDescent="0.35">
      <c r="A74" s="7">
        <v>31</v>
      </c>
      <c r="B74" s="7" t="s">
        <v>54</v>
      </c>
      <c r="C74" s="8">
        <v>54401.88</v>
      </c>
      <c r="D74" s="10">
        <v>367.42</v>
      </c>
      <c r="E74" s="12">
        <f t="shared" si="62"/>
        <v>0.6753810713894447</v>
      </c>
      <c r="F74" s="10">
        <f t="shared" si="63"/>
        <v>1299.5541473270557</v>
      </c>
      <c r="G74" s="12">
        <v>22.352561260685718</v>
      </c>
      <c r="H74" s="12">
        <v>662.93555280946146</v>
      </c>
      <c r="I74" s="12">
        <v>272.27348079788129</v>
      </c>
      <c r="J74" s="12">
        <v>162.11409244846814</v>
      </c>
      <c r="K74" s="12">
        <v>179.87846001055885</v>
      </c>
      <c r="L74" s="9">
        <v>14.66</v>
      </c>
      <c r="M74" s="9">
        <v>4269.75</v>
      </c>
      <c r="N74" s="9">
        <f t="shared" si="64"/>
        <v>0.34334562913519528</v>
      </c>
      <c r="O74" s="9">
        <v>192.36</v>
      </c>
      <c r="P74" s="9">
        <v>36437.040000000001</v>
      </c>
      <c r="Q74" s="9">
        <f t="shared" si="65"/>
        <v>0.52792433194353872</v>
      </c>
      <c r="R74" s="9">
        <v>21.68</v>
      </c>
      <c r="S74" s="9">
        <v>2086.1499999999996</v>
      </c>
      <c r="T74" s="9">
        <f t="shared" si="66"/>
        <v>1.0392349543417301</v>
      </c>
      <c r="U74" s="9">
        <v>0</v>
      </c>
      <c r="V74" s="9">
        <v>0</v>
      </c>
      <c r="W74" s="9">
        <f t="shared" si="67"/>
        <v>0</v>
      </c>
      <c r="X74" s="9">
        <v>0</v>
      </c>
      <c r="Y74" s="9">
        <v>676.17</v>
      </c>
      <c r="Z74" s="9">
        <f t="shared" si="68"/>
        <v>0</v>
      </c>
      <c r="AA74" s="9">
        <v>0</v>
      </c>
      <c r="AB74" s="9">
        <v>0</v>
      </c>
      <c r="AC74" s="9">
        <f t="shared" si="69"/>
        <v>0</v>
      </c>
      <c r="AD74" s="9">
        <v>0</v>
      </c>
      <c r="AE74" s="9">
        <v>0</v>
      </c>
      <c r="AF74" s="9">
        <f t="shared" si="70"/>
        <v>0</v>
      </c>
      <c r="AG74" s="9">
        <v>0</v>
      </c>
      <c r="AH74" s="9">
        <v>0</v>
      </c>
      <c r="AI74" s="9">
        <f t="shared" si="71"/>
        <v>0</v>
      </c>
      <c r="AJ74" s="9">
        <v>0</v>
      </c>
      <c r="AK74" s="9">
        <v>0</v>
      </c>
      <c r="AL74" s="9">
        <f t="shared" si="72"/>
        <v>0</v>
      </c>
      <c r="AM74" s="9">
        <v>0</v>
      </c>
      <c r="AN74" s="9">
        <v>0</v>
      </c>
      <c r="AO74" s="9">
        <f t="shared" si="73"/>
        <v>0</v>
      </c>
      <c r="AP74" s="9">
        <v>0</v>
      </c>
      <c r="AQ74" s="9">
        <v>0</v>
      </c>
      <c r="AR74" s="9">
        <f t="shared" si="74"/>
        <v>0</v>
      </c>
      <c r="AS74" s="9">
        <v>7.6303447947954082</v>
      </c>
      <c r="AT74" s="9">
        <v>5.2100271510826506</v>
      </c>
      <c r="AU74" s="9">
        <v>7.8431704608223214</v>
      </c>
      <c r="AV74" s="9">
        <v>89.540938566236051</v>
      </c>
      <c r="AW74" s="9">
        <v>52.716779726753472</v>
      </c>
      <c r="AX74" s="9">
        <v>55.410409093809903</v>
      </c>
      <c r="AY74" s="9">
        <v>0</v>
      </c>
      <c r="AZ74" s="9">
        <v>0</v>
      </c>
      <c r="BA74" s="9">
        <v>0</v>
      </c>
      <c r="BB74" s="9">
        <v>0</v>
      </c>
      <c r="BC74" s="9">
        <v>0</v>
      </c>
      <c r="BD74" s="9">
        <v>0</v>
      </c>
      <c r="BE74" s="9">
        <v>0</v>
      </c>
      <c r="BF74" s="9">
        <v>0</v>
      </c>
      <c r="BG74" s="9">
        <v>4.68</v>
      </c>
      <c r="BH74" s="9">
        <v>2570.3999999999996</v>
      </c>
      <c r="BI74" s="9">
        <f t="shared" si="75"/>
        <v>0.18207282913165268</v>
      </c>
      <c r="BJ74" s="9">
        <v>0</v>
      </c>
      <c r="BK74" s="9">
        <v>44.95</v>
      </c>
      <c r="BL74" s="9">
        <f t="shared" si="76"/>
        <v>0</v>
      </c>
      <c r="BM74" s="9">
        <v>25.69</v>
      </c>
      <c r="BN74" s="9">
        <v>246.48</v>
      </c>
      <c r="BO74" s="9">
        <f t="shared" si="77"/>
        <v>10.4227523531321</v>
      </c>
      <c r="BP74" s="10">
        <v>0</v>
      </c>
      <c r="BQ74" s="10">
        <v>17</v>
      </c>
      <c r="BR74" s="9">
        <f t="shared" si="78"/>
        <v>0</v>
      </c>
      <c r="BS74" s="9">
        <v>89.85</v>
      </c>
      <c r="BT74" s="9">
        <v>295.18</v>
      </c>
      <c r="BU74" s="9">
        <f t="shared" si="79"/>
        <v>30.439054136459109</v>
      </c>
      <c r="BV74" s="9">
        <v>76.13</v>
      </c>
      <c r="BW74" s="9">
        <v>207.98</v>
      </c>
      <c r="BX74" s="9">
        <f t="shared" si="80"/>
        <v>36.604481200115394</v>
      </c>
      <c r="BY74" s="9">
        <v>2.3199999999999998</v>
      </c>
      <c r="BZ74" s="9">
        <v>102.30999999999999</v>
      </c>
      <c r="CA74" s="9">
        <f t="shared" si="81"/>
        <v>2.2676180236536019</v>
      </c>
      <c r="CB74" s="10">
        <v>0</v>
      </c>
      <c r="CC74" s="10">
        <v>9</v>
      </c>
      <c r="CD74" s="10">
        <f t="shared" si="82"/>
        <v>0</v>
      </c>
      <c r="CE74" s="10">
        <v>0</v>
      </c>
      <c r="CF74" s="10">
        <v>0</v>
      </c>
      <c r="CG74" s="10">
        <f t="shared" si="83"/>
        <v>0</v>
      </c>
      <c r="CH74" s="9">
        <v>0</v>
      </c>
      <c r="CI74" s="9">
        <v>0.32756491421124895</v>
      </c>
      <c r="CJ74" s="9">
        <f t="shared" si="84"/>
        <v>0</v>
      </c>
      <c r="CK74" s="9">
        <v>2.235142544189749</v>
      </c>
      <c r="CL74" s="9">
        <v>101.4519695833271</v>
      </c>
      <c r="CM74" s="9">
        <f t="shared" si="85"/>
        <v>2.2031534265620394</v>
      </c>
      <c r="CN74" s="9">
        <v>2.173267112886264</v>
      </c>
      <c r="CO74" s="9">
        <v>160.59309448596792</v>
      </c>
      <c r="CP74" s="9">
        <f t="shared" si="86"/>
        <v>1.3532755688172859</v>
      </c>
      <c r="CQ74" s="9">
        <v>17.549227971971327</v>
      </c>
      <c r="CR74" s="9">
        <v>1265.3133295872312</v>
      </c>
      <c r="CS74" s="9">
        <f t="shared" si="87"/>
        <v>1.3869472139123209</v>
      </c>
      <c r="CT74" s="9">
        <v>0</v>
      </c>
      <c r="CU74" s="9">
        <v>0</v>
      </c>
      <c r="CV74" s="9">
        <f t="shared" si="88"/>
        <v>0</v>
      </c>
      <c r="CW74" s="9">
        <v>0.71</v>
      </c>
      <c r="CX74" s="9">
        <v>15.54</v>
      </c>
      <c r="CY74" s="9">
        <f t="shared" si="89"/>
        <v>4.5688545688545688</v>
      </c>
      <c r="CZ74" s="9">
        <v>0.94955248232312484</v>
      </c>
      <c r="DA74" s="9">
        <v>32.073215177769811</v>
      </c>
      <c r="DB74" s="9">
        <f t="shared" si="90"/>
        <v>2.9605777813671357</v>
      </c>
      <c r="DC74" s="9">
        <v>12.310951967642477</v>
      </c>
      <c r="DD74" s="9">
        <v>119.38753940801844</v>
      </c>
      <c r="DE74" s="9">
        <v>35.735342927803686</v>
      </c>
      <c r="DF74" s="9">
        <v>20.041174983712118</v>
      </c>
      <c r="DG74" s="9">
        <v>26.4328508079969</v>
      </c>
      <c r="DH74" s="9">
        <v>0</v>
      </c>
      <c r="DI74" s="9">
        <v>0</v>
      </c>
      <c r="DJ74" s="9">
        <v>0</v>
      </c>
      <c r="DK74" s="9">
        <v>0</v>
      </c>
      <c r="DL74" s="9">
        <v>0</v>
      </c>
      <c r="DM74" s="9">
        <v>22.352557779119291</v>
      </c>
      <c r="DN74" s="9">
        <v>662.93555795984514</v>
      </c>
      <c r="DO74" s="9">
        <v>272.27348275894025</v>
      </c>
      <c r="DP74" s="9">
        <v>162.11409377996532</v>
      </c>
      <c r="DQ74" s="9">
        <v>179.87846679832276</v>
      </c>
      <c r="DR74" s="9">
        <v>0</v>
      </c>
      <c r="DS74" s="9">
        <v>0</v>
      </c>
      <c r="DT74" s="9">
        <v>0</v>
      </c>
      <c r="DU74" s="9">
        <v>0</v>
      </c>
      <c r="DV74" s="9">
        <v>0</v>
      </c>
      <c r="DW74" s="9">
        <v>14.414077771066703</v>
      </c>
      <c r="DX74" s="9">
        <v>106.63112463241033</v>
      </c>
      <c r="DY74" s="9">
        <v>40.075928609865414</v>
      </c>
      <c r="DZ74" s="9">
        <v>26.684290090287703</v>
      </c>
      <c r="EA74" s="9">
        <v>29.294835988044703</v>
      </c>
      <c r="EB74" s="9">
        <v>14.863958134246964</v>
      </c>
      <c r="EC74" s="9">
        <v>115.55683960042315</v>
      </c>
      <c r="ED74" s="9">
        <v>44.185984238467753</v>
      </c>
      <c r="EE74" s="9">
        <v>29.409083292304302</v>
      </c>
      <c r="EF74" s="9">
        <v>31.969064241223904</v>
      </c>
      <c r="EG74" s="9">
        <v>14.921726127057976</v>
      </c>
      <c r="EH74" s="9">
        <v>119.37079110663332</v>
      </c>
      <c r="EI74" s="9">
        <v>46.269104577392255</v>
      </c>
      <c r="EJ74" s="9">
        <v>30.39901976917491</v>
      </c>
      <c r="EK74" s="9">
        <v>33.216440233379316</v>
      </c>
      <c r="EL74" s="9">
        <v>0.57173007593877179</v>
      </c>
      <c r="EM74" s="9">
        <v>88.843819638338914</v>
      </c>
      <c r="EN74" s="9">
        <v>39.827755294061987</v>
      </c>
      <c r="EO74" s="9">
        <v>26.535023657309477</v>
      </c>
      <c r="EP74" s="9">
        <v>23.688506306929646</v>
      </c>
      <c r="EQ74" s="9">
        <v>21.056281502787609</v>
      </c>
      <c r="ER74" s="9">
        <v>550.16978146600081</v>
      </c>
      <c r="ES74" s="9">
        <v>228.32519464213169</v>
      </c>
      <c r="ET74" s="9">
        <v>131.09203940764056</v>
      </c>
      <c r="EU74" s="9">
        <v>151.70871962584474</v>
      </c>
      <c r="EV74" s="9">
        <v>0</v>
      </c>
      <c r="EW74" s="9">
        <v>0</v>
      </c>
      <c r="EX74" s="9">
        <v>0</v>
      </c>
      <c r="EY74" s="9">
        <v>0</v>
      </c>
      <c r="EZ74" s="9">
        <v>0</v>
      </c>
      <c r="FA74" s="9">
        <v>2.1947615322410017</v>
      </c>
      <c r="FB74" s="9">
        <v>104.42538199068214</v>
      </c>
      <c r="FC74" s="9">
        <v>53.385205173640841</v>
      </c>
      <c r="FD74" s="9">
        <v>33.764901374716395</v>
      </c>
      <c r="FE74" s="9">
        <v>31.546144310672229</v>
      </c>
      <c r="FF74" s="9">
        <v>19.433250046485377</v>
      </c>
      <c r="FG74" s="9">
        <v>534.58821911365794</v>
      </c>
      <c r="FH74" s="9">
        <v>214.76774476255278</v>
      </c>
      <c r="FI74" s="9">
        <v>123.86216169023355</v>
      </c>
      <c r="FJ74" s="9">
        <v>143.85108162210219</v>
      </c>
      <c r="FK74" s="9">
        <v>0</v>
      </c>
      <c r="FL74" s="9">
        <v>0</v>
      </c>
      <c r="FM74" s="9">
        <v>0</v>
      </c>
      <c r="FN74" s="9">
        <v>0</v>
      </c>
      <c r="FO74" s="9">
        <v>0</v>
      </c>
      <c r="FP74" s="9">
        <v>0</v>
      </c>
      <c r="FQ74" s="9">
        <v>0</v>
      </c>
      <c r="FR74" s="9">
        <f t="shared" si="91"/>
        <v>0</v>
      </c>
      <c r="FS74" s="10">
        <v>4</v>
      </c>
      <c r="FT74" s="10">
        <v>1</v>
      </c>
      <c r="FU74" s="10">
        <v>0</v>
      </c>
      <c r="FV74" s="9">
        <v>0</v>
      </c>
      <c r="FW74" s="9">
        <v>0</v>
      </c>
      <c r="FX74" s="9">
        <f t="shared" si="92"/>
        <v>0</v>
      </c>
    </row>
    <row r="75" spans="1:180" x14ac:dyDescent="0.35">
      <c r="A75" s="7">
        <v>97</v>
      </c>
      <c r="B75" s="7" t="s">
        <v>120</v>
      </c>
      <c r="C75" s="8">
        <v>190561.61</v>
      </c>
      <c r="D75" s="10">
        <v>3361.23</v>
      </c>
      <c r="E75" s="12">
        <f t="shared" si="62"/>
        <v>1.7638547449299995</v>
      </c>
      <c r="F75" s="10">
        <f t="shared" si="63"/>
        <v>4802.9014873284932</v>
      </c>
      <c r="G75" s="12">
        <v>368.65954031223873</v>
      </c>
      <c r="H75" s="12">
        <v>2316.8526184744965</v>
      </c>
      <c r="I75" s="12">
        <v>1016.8243400699984</v>
      </c>
      <c r="J75" s="12">
        <v>522.94015872594525</v>
      </c>
      <c r="K75" s="12">
        <v>577.62482974581405</v>
      </c>
      <c r="L75" s="9">
        <v>135.05000000000001</v>
      </c>
      <c r="M75" s="9">
        <v>6166.87</v>
      </c>
      <c r="N75" s="9">
        <f t="shared" si="64"/>
        <v>2.1899277915701161</v>
      </c>
      <c r="O75" s="9">
        <v>568.92999999999995</v>
      </c>
      <c r="P75" s="9">
        <v>23326.68</v>
      </c>
      <c r="Q75" s="9">
        <f t="shared" si="65"/>
        <v>2.4389668825567972</v>
      </c>
      <c r="R75" s="9">
        <v>406.01</v>
      </c>
      <c r="S75" s="9">
        <v>10070.73</v>
      </c>
      <c r="T75" s="9">
        <f t="shared" si="66"/>
        <v>4.0315846021092812</v>
      </c>
      <c r="U75" s="9">
        <v>64.790000000000006</v>
      </c>
      <c r="V75" s="9">
        <v>6324.2</v>
      </c>
      <c r="W75" s="9">
        <f t="shared" si="67"/>
        <v>1.0244774042566651</v>
      </c>
      <c r="X75" s="9">
        <v>22.82</v>
      </c>
      <c r="Y75" s="9">
        <v>130.41999999999999</v>
      </c>
      <c r="Z75" s="9">
        <f t="shared" si="68"/>
        <v>17.497316362521087</v>
      </c>
      <c r="AA75" s="9">
        <v>0</v>
      </c>
      <c r="AB75" s="9">
        <v>4573.51</v>
      </c>
      <c r="AC75" s="9">
        <f t="shared" si="69"/>
        <v>0</v>
      </c>
      <c r="AD75" s="9">
        <v>0</v>
      </c>
      <c r="AE75" s="9">
        <v>0</v>
      </c>
      <c r="AF75" s="9">
        <f t="shared" si="70"/>
        <v>0</v>
      </c>
      <c r="AG75" s="9">
        <v>0</v>
      </c>
      <c r="AH75" s="9">
        <v>0</v>
      </c>
      <c r="AI75" s="9">
        <f t="shared" si="71"/>
        <v>0</v>
      </c>
      <c r="AJ75" s="9">
        <v>6.52</v>
      </c>
      <c r="AK75" s="9">
        <v>30.71</v>
      </c>
      <c r="AL75" s="9">
        <f t="shared" si="72"/>
        <v>21.230869423640506</v>
      </c>
      <c r="AM75" s="9">
        <v>0</v>
      </c>
      <c r="AN75" s="9">
        <v>6.37</v>
      </c>
      <c r="AO75" s="9">
        <f t="shared" si="73"/>
        <v>0</v>
      </c>
      <c r="AP75" s="9">
        <v>0</v>
      </c>
      <c r="AQ75" s="9">
        <v>2.72</v>
      </c>
      <c r="AR75" s="9">
        <f t="shared" si="74"/>
        <v>0</v>
      </c>
      <c r="AS75" s="9">
        <v>7.5634016711510341</v>
      </c>
      <c r="AT75" s="9">
        <v>4.6165926324037416</v>
      </c>
      <c r="AU75" s="9">
        <v>18.070577090230088</v>
      </c>
      <c r="AV75" s="9">
        <v>727.45456099046021</v>
      </c>
      <c r="AW75" s="9">
        <v>316.45685378613263</v>
      </c>
      <c r="AX75" s="9">
        <v>289.14086978361161</v>
      </c>
      <c r="AY75" s="9">
        <v>0</v>
      </c>
      <c r="AZ75" s="9">
        <v>0</v>
      </c>
      <c r="BA75" s="9">
        <v>0</v>
      </c>
      <c r="BB75" s="9">
        <v>0</v>
      </c>
      <c r="BC75" s="9">
        <v>0</v>
      </c>
      <c r="BD75" s="9">
        <v>0</v>
      </c>
      <c r="BE75" s="9">
        <v>0</v>
      </c>
      <c r="BF75" s="9">
        <v>0</v>
      </c>
      <c r="BG75" s="9">
        <v>459.1</v>
      </c>
      <c r="BH75" s="9">
        <v>17719.559999999998</v>
      </c>
      <c r="BI75" s="9">
        <f t="shared" si="75"/>
        <v>2.5909221222197396</v>
      </c>
      <c r="BJ75" s="9">
        <v>22.7</v>
      </c>
      <c r="BK75" s="9">
        <v>871.32</v>
      </c>
      <c r="BL75" s="9">
        <f t="shared" si="76"/>
        <v>2.6052426203920489</v>
      </c>
      <c r="BM75" s="9">
        <v>178.73</v>
      </c>
      <c r="BN75" s="9">
        <v>1545.45</v>
      </c>
      <c r="BO75" s="9">
        <f t="shared" si="77"/>
        <v>11.56491636740108</v>
      </c>
      <c r="BP75" s="10">
        <v>170</v>
      </c>
      <c r="BQ75" s="10">
        <v>576</v>
      </c>
      <c r="BR75" s="9">
        <f t="shared" si="78"/>
        <v>29.513888888888889</v>
      </c>
      <c r="BS75" s="9">
        <v>524.51</v>
      </c>
      <c r="BT75" s="9">
        <v>1343.08</v>
      </c>
      <c r="BU75" s="9">
        <f t="shared" si="79"/>
        <v>39.052774220448526</v>
      </c>
      <c r="BV75" s="9">
        <v>1905.79</v>
      </c>
      <c r="BW75" s="9">
        <v>4855.51</v>
      </c>
      <c r="BX75" s="9">
        <f t="shared" si="80"/>
        <v>39.250047883744443</v>
      </c>
      <c r="BY75" s="9">
        <v>205.19</v>
      </c>
      <c r="BZ75" s="9">
        <v>787.83999999999992</v>
      </c>
      <c r="CA75" s="9">
        <f t="shared" si="81"/>
        <v>26.044628350934204</v>
      </c>
      <c r="CB75" s="10">
        <v>0</v>
      </c>
      <c r="CC75" s="10">
        <v>0</v>
      </c>
      <c r="CD75" s="10">
        <f t="shared" si="82"/>
        <v>0</v>
      </c>
      <c r="CE75" s="10">
        <v>1</v>
      </c>
      <c r="CF75" s="10">
        <v>2</v>
      </c>
      <c r="CG75" s="10">
        <f t="shared" si="83"/>
        <v>50</v>
      </c>
      <c r="CH75" s="9">
        <v>10.323216953416386</v>
      </c>
      <c r="CI75" s="9">
        <v>254.8052089509809</v>
      </c>
      <c r="CJ75" s="9">
        <f t="shared" si="84"/>
        <v>4.0514151951274879</v>
      </c>
      <c r="CK75" s="9">
        <v>6.4778802461472411</v>
      </c>
      <c r="CL75" s="9">
        <v>310.24674850181901</v>
      </c>
      <c r="CM75" s="9">
        <f t="shared" si="85"/>
        <v>2.0879768369624867</v>
      </c>
      <c r="CN75" s="9">
        <v>19.859876413064733</v>
      </c>
      <c r="CO75" s="9">
        <v>700.40289649298268</v>
      </c>
      <c r="CP75" s="9">
        <f t="shared" si="86"/>
        <v>2.8354931872078155</v>
      </c>
      <c r="CQ75" s="9">
        <v>88.930810056267987</v>
      </c>
      <c r="CR75" s="9">
        <v>4218.4588669929344</v>
      </c>
      <c r="CS75" s="9">
        <f t="shared" si="87"/>
        <v>2.1081350526397569</v>
      </c>
      <c r="CT75" s="9">
        <v>2.2479531911122237</v>
      </c>
      <c r="CU75" s="9">
        <v>6.7690776547023983</v>
      </c>
      <c r="CV75" s="9">
        <f t="shared" si="88"/>
        <v>33.20915057830068</v>
      </c>
      <c r="CW75" s="9">
        <v>13.03</v>
      </c>
      <c r="CX75" s="9">
        <v>344.38</v>
      </c>
      <c r="CY75" s="9">
        <f t="shared" si="89"/>
        <v>3.7836111272431618</v>
      </c>
      <c r="CZ75" s="9">
        <v>5.1369095875886268</v>
      </c>
      <c r="DA75" s="9">
        <v>24.125476839889597</v>
      </c>
      <c r="DB75" s="9">
        <f t="shared" si="90"/>
        <v>21.292468628413378</v>
      </c>
      <c r="DC75" s="9">
        <v>159.90889444974513</v>
      </c>
      <c r="DD75" s="9">
        <v>323.56728485418688</v>
      </c>
      <c r="DE75" s="9">
        <v>92.813552090009111</v>
      </c>
      <c r="DF75" s="9">
        <v>62.815281619028219</v>
      </c>
      <c r="DG75" s="9">
        <v>82.770895194322378</v>
      </c>
      <c r="DH75" s="9">
        <v>0</v>
      </c>
      <c r="DI75" s="9">
        <v>0</v>
      </c>
      <c r="DJ75" s="9">
        <v>0</v>
      </c>
      <c r="DK75" s="9">
        <v>0</v>
      </c>
      <c r="DL75" s="9">
        <v>0</v>
      </c>
      <c r="DM75" s="9">
        <v>114.77692117015241</v>
      </c>
      <c r="DN75" s="9">
        <v>1105.6299176330076</v>
      </c>
      <c r="DO75" s="9">
        <v>546.97075647924362</v>
      </c>
      <c r="DP75" s="9">
        <v>225.19830886193398</v>
      </c>
      <c r="DQ75" s="9">
        <v>111.64219355596344</v>
      </c>
      <c r="DR75" s="9">
        <v>253.88262215366996</v>
      </c>
      <c r="DS75" s="9">
        <v>1211.2227023275518</v>
      </c>
      <c r="DT75" s="9">
        <v>469.85358589668681</v>
      </c>
      <c r="DU75" s="9">
        <v>297.74184946742156</v>
      </c>
      <c r="DV75" s="9">
        <v>465.98263618990933</v>
      </c>
      <c r="DW75" s="9">
        <v>255.6769882543953</v>
      </c>
      <c r="DX75" s="9">
        <v>487.39349190796827</v>
      </c>
      <c r="DY75" s="9">
        <v>126.7420025236388</v>
      </c>
      <c r="DZ75" s="9">
        <v>103.30095482527018</v>
      </c>
      <c r="EA75" s="9">
        <v>174.08419496720251</v>
      </c>
      <c r="EB75" s="9">
        <v>256.44335539193173</v>
      </c>
      <c r="EC75" s="9">
        <v>518.75939634327653</v>
      </c>
      <c r="ED75" s="9">
        <v>138.69070389816429</v>
      </c>
      <c r="EE75" s="9">
        <v>110.56332892778924</v>
      </c>
      <c r="EF75" s="9">
        <v>179.91520983230987</v>
      </c>
      <c r="EG75" s="9">
        <v>256.60006009043548</v>
      </c>
      <c r="EH75" s="9">
        <v>531.27881350312987</v>
      </c>
      <c r="EI75" s="9">
        <v>143.93708175125207</v>
      </c>
      <c r="EJ75" s="9">
        <v>113.97284381513153</v>
      </c>
      <c r="EK75" s="9">
        <v>182.92145148458005</v>
      </c>
      <c r="EL75" s="9">
        <v>114.0459320748304</v>
      </c>
      <c r="EM75" s="9">
        <v>589.88496277782008</v>
      </c>
      <c r="EN75" s="9">
        <v>198.22421844663307</v>
      </c>
      <c r="EO75" s="9">
        <v>115.57139550312215</v>
      </c>
      <c r="EP75" s="9">
        <v>133.6529037105818</v>
      </c>
      <c r="EQ75" s="9">
        <v>238.21223000558311</v>
      </c>
      <c r="ER75" s="9">
        <v>1637.2586628485694</v>
      </c>
      <c r="ES75" s="9">
        <v>730.55466581263636</v>
      </c>
      <c r="ET75" s="9">
        <v>369.74060628829989</v>
      </c>
      <c r="EU75" s="9">
        <v>394.61660345596442</v>
      </c>
      <c r="EV75" s="9">
        <v>16.401376862446686</v>
      </c>
      <c r="EW75" s="9">
        <v>89.709037112425548</v>
      </c>
      <c r="EX75" s="9">
        <v>88.046012018432933</v>
      </c>
      <c r="EY75" s="9">
        <v>37.628156934530516</v>
      </c>
      <c r="EZ75" s="9">
        <v>49.355322579483349</v>
      </c>
      <c r="FA75" s="9">
        <v>238.67336059977475</v>
      </c>
      <c r="FB75" s="9">
        <v>988.86253842370763</v>
      </c>
      <c r="FC75" s="9">
        <v>459.01617782119081</v>
      </c>
      <c r="FD75" s="9">
        <v>287.37240777843533</v>
      </c>
      <c r="FE75" s="9">
        <v>415.66785407672751</v>
      </c>
      <c r="FF75" s="9">
        <v>124.41696021248674</v>
      </c>
      <c r="FG75" s="9">
        <v>1268.7625554917981</v>
      </c>
      <c r="FH75" s="9">
        <v>487.33840501627509</v>
      </c>
      <c r="FI75" s="9">
        <v>229.93157804318656</v>
      </c>
      <c r="FJ75" s="9">
        <v>161.29540800880858</v>
      </c>
      <c r="FK75" s="9">
        <v>5.5692181305990669</v>
      </c>
      <c r="FL75" s="9">
        <v>59.22756882330976</v>
      </c>
      <c r="FM75" s="9">
        <v>70.470313531560166</v>
      </c>
      <c r="FN75" s="9">
        <v>5.6361729043301221</v>
      </c>
      <c r="FO75" s="9">
        <v>0.66156766051527471</v>
      </c>
      <c r="FP75" s="9">
        <v>0</v>
      </c>
      <c r="FQ75" s="9">
        <v>0</v>
      </c>
      <c r="FR75" s="9">
        <f t="shared" si="91"/>
        <v>0</v>
      </c>
      <c r="FS75" s="10">
        <v>2</v>
      </c>
      <c r="FT75" s="10">
        <v>5</v>
      </c>
      <c r="FU75" s="10">
        <v>0</v>
      </c>
      <c r="FV75" s="9">
        <v>0</v>
      </c>
      <c r="FW75" s="9">
        <v>0</v>
      </c>
      <c r="FX75" s="9">
        <f t="shared" si="92"/>
        <v>0</v>
      </c>
    </row>
    <row r="76" spans="1:180" x14ac:dyDescent="0.35">
      <c r="A76" s="7">
        <v>98</v>
      </c>
      <c r="B76" s="7" t="s">
        <v>121</v>
      </c>
      <c r="C76" s="8">
        <v>34165.919999999998</v>
      </c>
      <c r="D76" s="10">
        <v>1383.27</v>
      </c>
      <c r="E76" s="12">
        <f t="shared" si="62"/>
        <v>4.0486836005001479</v>
      </c>
      <c r="F76" s="10">
        <f t="shared" si="63"/>
        <v>1086.9531341827724</v>
      </c>
      <c r="G76" s="12">
        <v>93.951434031549923</v>
      </c>
      <c r="H76" s="12">
        <v>266.35807590753416</v>
      </c>
      <c r="I76" s="12">
        <v>194.65031165522316</v>
      </c>
      <c r="J76" s="12">
        <v>194.76645858489084</v>
      </c>
      <c r="K76" s="12">
        <v>337.22685400357437</v>
      </c>
      <c r="L76" s="9">
        <v>39.21</v>
      </c>
      <c r="M76" s="9">
        <v>1448.72</v>
      </c>
      <c r="N76" s="9">
        <f t="shared" si="64"/>
        <v>2.7065271412005081</v>
      </c>
      <c r="O76" s="9">
        <v>186.49</v>
      </c>
      <c r="P76" s="9">
        <v>7520.82</v>
      </c>
      <c r="Q76" s="9">
        <f t="shared" si="65"/>
        <v>2.4796498254179733</v>
      </c>
      <c r="R76" s="9">
        <v>83.84</v>
      </c>
      <c r="S76" s="9">
        <v>622.62</v>
      </c>
      <c r="T76" s="9">
        <f t="shared" si="66"/>
        <v>13.465677299155184</v>
      </c>
      <c r="U76" s="9">
        <v>47.42</v>
      </c>
      <c r="V76" s="9">
        <v>2464.08</v>
      </c>
      <c r="W76" s="9">
        <f t="shared" si="67"/>
        <v>1.9244505048537386</v>
      </c>
      <c r="X76" s="9">
        <v>0</v>
      </c>
      <c r="Y76" s="9">
        <v>0</v>
      </c>
      <c r="Z76" s="9">
        <f t="shared" si="68"/>
        <v>0</v>
      </c>
      <c r="AA76" s="9">
        <v>0</v>
      </c>
      <c r="AB76" s="9">
        <v>8.69</v>
      </c>
      <c r="AC76" s="9">
        <f t="shared" si="69"/>
        <v>0</v>
      </c>
      <c r="AD76" s="9">
        <v>0</v>
      </c>
      <c r="AE76" s="9">
        <v>0</v>
      </c>
      <c r="AF76" s="9">
        <f t="shared" si="70"/>
        <v>0</v>
      </c>
      <c r="AG76" s="9">
        <v>0</v>
      </c>
      <c r="AH76" s="9">
        <v>0</v>
      </c>
      <c r="AI76" s="9">
        <f t="shared" si="71"/>
        <v>0</v>
      </c>
      <c r="AJ76" s="9">
        <v>0</v>
      </c>
      <c r="AK76" s="9">
        <v>0</v>
      </c>
      <c r="AL76" s="9">
        <f t="shared" si="72"/>
        <v>0</v>
      </c>
      <c r="AM76" s="9">
        <v>0</v>
      </c>
      <c r="AN76" s="9">
        <v>0</v>
      </c>
      <c r="AO76" s="9">
        <f t="shared" si="73"/>
        <v>0</v>
      </c>
      <c r="AP76" s="9">
        <v>0</v>
      </c>
      <c r="AQ76" s="9">
        <v>0</v>
      </c>
      <c r="AR76" s="9">
        <f t="shared" si="74"/>
        <v>0</v>
      </c>
      <c r="AS76" s="9">
        <v>7.3817436927914359</v>
      </c>
      <c r="AT76" s="9">
        <v>16.85328633303951</v>
      </c>
      <c r="AU76" s="9">
        <v>25.962679769984426</v>
      </c>
      <c r="AV76" s="9">
        <v>33.213564375809334</v>
      </c>
      <c r="AW76" s="9">
        <v>32.858373363487118</v>
      </c>
      <c r="AX76" s="9">
        <v>71.410551256447761</v>
      </c>
      <c r="AY76" s="9">
        <v>0</v>
      </c>
      <c r="AZ76" s="9">
        <v>0</v>
      </c>
      <c r="BA76" s="9">
        <v>0</v>
      </c>
      <c r="BB76" s="9">
        <v>0</v>
      </c>
      <c r="BC76" s="9">
        <v>0</v>
      </c>
      <c r="BD76" s="9">
        <v>0</v>
      </c>
      <c r="BE76" s="9">
        <v>0</v>
      </c>
      <c r="BF76" s="9">
        <v>0</v>
      </c>
      <c r="BG76" s="9">
        <v>238.47</v>
      </c>
      <c r="BH76" s="9">
        <v>8066.38</v>
      </c>
      <c r="BI76" s="9">
        <f t="shared" si="75"/>
        <v>2.9563447296060934</v>
      </c>
      <c r="BJ76" s="9">
        <v>25.74</v>
      </c>
      <c r="BK76" s="9">
        <v>327.78000000000003</v>
      </c>
      <c r="BL76" s="9">
        <f t="shared" si="76"/>
        <v>7.8528281164195493</v>
      </c>
      <c r="BM76" s="9">
        <v>26.12</v>
      </c>
      <c r="BN76" s="9">
        <v>217.82</v>
      </c>
      <c r="BO76" s="9">
        <f t="shared" si="77"/>
        <v>11.991552658158113</v>
      </c>
      <c r="BP76" s="10">
        <v>30</v>
      </c>
      <c r="BQ76" s="10">
        <v>104</v>
      </c>
      <c r="BR76" s="9">
        <f t="shared" si="78"/>
        <v>28.846153846153847</v>
      </c>
      <c r="BS76" s="9">
        <v>169.63</v>
      </c>
      <c r="BT76" s="9">
        <v>430.68</v>
      </c>
      <c r="BU76" s="9">
        <f t="shared" si="79"/>
        <v>39.386551499953562</v>
      </c>
      <c r="BV76" s="9">
        <v>856.28</v>
      </c>
      <c r="BW76" s="9">
        <v>1941.66</v>
      </c>
      <c r="BX76" s="9">
        <f t="shared" si="80"/>
        <v>44.100408928442668</v>
      </c>
      <c r="BY76" s="9">
        <v>26.41</v>
      </c>
      <c r="BZ76" s="9">
        <v>186.63</v>
      </c>
      <c r="CA76" s="9">
        <f t="shared" si="81"/>
        <v>14.150993945239243</v>
      </c>
      <c r="CB76" s="10">
        <v>0</v>
      </c>
      <c r="CC76" s="10">
        <v>0</v>
      </c>
      <c r="CD76" s="10">
        <f t="shared" si="82"/>
        <v>0</v>
      </c>
      <c r="CE76" s="10">
        <v>3</v>
      </c>
      <c r="CF76" s="10">
        <v>10</v>
      </c>
      <c r="CG76" s="10">
        <f t="shared" si="83"/>
        <v>30</v>
      </c>
      <c r="CH76" s="9">
        <v>6.1907575296976542</v>
      </c>
      <c r="CI76" s="9">
        <v>61.856876655031868</v>
      </c>
      <c r="CJ76" s="9">
        <f t="shared" si="84"/>
        <v>10.008196120574825</v>
      </c>
      <c r="CK76" s="9">
        <v>2.5661128425825535</v>
      </c>
      <c r="CL76" s="9">
        <v>65.195097432962143</v>
      </c>
      <c r="CM76" s="9">
        <f t="shared" si="85"/>
        <v>3.9360518560788997</v>
      </c>
      <c r="CN76" s="9">
        <v>14.620814829620457</v>
      </c>
      <c r="CO76" s="9">
        <v>235.65416330925993</v>
      </c>
      <c r="CP76" s="9">
        <f t="shared" si="86"/>
        <v>6.2043524393128937</v>
      </c>
      <c r="CQ76" s="9">
        <v>55.108658718320363</v>
      </c>
      <c r="CR76" s="9">
        <v>1456.3366559880224</v>
      </c>
      <c r="CS76" s="9">
        <f t="shared" si="87"/>
        <v>3.7840604019496444</v>
      </c>
      <c r="CT76" s="9">
        <v>16.603032844130571</v>
      </c>
      <c r="CU76" s="9">
        <v>31.636350266954896</v>
      </c>
      <c r="CV76" s="9">
        <f t="shared" si="88"/>
        <v>52.480873122311237</v>
      </c>
      <c r="CW76" s="9">
        <v>19.989999999999998</v>
      </c>
      <c r="CX76" s="9">
        <v>128.51</v>
      </c>
      <c r="CY76" s="9">
        <f t="shared" si="89"/>
        <v>15.555209711306512</v>
      </c>
      <c r="CZ76" s="9">
        <v>16.820957474984013</v>
      </c>
      <c r="DA76" s="9">
        <v>68.365167901962693</v>
      </c>
      <c r="DB76" s="9">
        <f t="shared" si="90"/>
        <v>24.60457275422138</v>
      </c>
      <c r="DC76" s="9">
        <v>25.254430199805125</v>
      </c>
      <c r="DD76" s="9">
        <v>41.807398259401864</v>
      </c>
      <c r="DE76" s="9">
        <v>36.716353044637088</v>
      </c>
      <c r="DF76" s="9">
        <v>43.698724869802277</v>
      </c>
      <c r="DG76" s="9">
        <v>46.321513015934634</v>
      </c>
      <c r="DH76" s="9">
        <v>0</v>
      </c>
      <c r="DI76" s="9">
        <v>0</v>
      </c>
      <c r="DJ76" s="9">
        <v>0</v>
      </c>
      <c r="DK76" s="9">
        <v>0</v>
      </c>
      <c r="DL76" s="9">
        <v>0</v>
      </c>
      <c r="DM76" s="9">
        <v>39.089058707691741</v>
      </c>
      <c r="DN76" s="9">
        <v>157.8588609353655</v>
      </c>
      <c r="DO76" s="9">
        <v>71.055545875444523</v>
      </c>
      <c r="DP76" s="9">
        <v>60.469368126875871</v>
      </c>
      <c r="DQ76" s="9">
        <v>110.39420897956671</v>
      </c>
      <c r="DR76" s="9">
        <v>54.862376492138473</v>
      </c>
      <c r="DS76" s="9">
        <v>108.49921496640739</v>
      </c>
      <c r="DT76" s="9">
        <v>123.59476605080877</v>
      </c>
      <c r="DU76" s="9">
        <v>134.29708937340209</v>
      </c>
      <c r="DV76" s="9">
        <v>226.83264502406038</v>
      </c>
      <c r="DW76" s="9">
        <v>46.726949882124806</v>
      </c>
      <c r="DX76" s="9">
        <v>48.594832712471067</v>
      </c>
      <c r="DY76" s="9">
        <v>42.219382840729466</v>
      </c>
      <c r="DZ76" s="9">
        <v>55.624065910181884</v>
      </c>
      <c r="EA76" s="9">
        <v>92.716780725902595</v>
      </c>
      <c r="EB76" s="9">
        <v>46.981198142139135</v>
      </c>
      <c r="EC76" s="9">
        <v>49.853688847244264</v>
      </c>
      <c r="ED76" s="9">
        <v>44.219196481489604</v>
      </c>
      <c r="EE76" s="9">
        <v>57.801876608733139</v>
      </c>
      <c r="EF76" s="9">
        <v>95.099421203785866</v>
      </c>
      <c r="EG76" s="9">
        <v>47.082937830191362</v>
      </c>
      <c r="EH76" s="9">
        <v>50.447493415029463</v>
      </c>
      <c r="EI76" s="9">
        <v>45.366221789292034</v>
      </c>
      <c r="EJ76" s="9">
        <v>59.173926616149558</v>
      </c>
      <c r="EK76" s="9">
        <v>96.460663505928892</v>
      </c>
      <c r="EL76" s="9">
        <v>0</v>
      </c>
      <c r="EM76" s="9">
        <v>0</v>
      </c>
      <c r="EN76" s="9">
        <v>0</v>
      </c>
      <c r="EO76" s="9">
        <v>0</v>
      </c>
      <c r="EP76" s="9">
        <v>0</v>
      </c>
      <c r="EQ76" s="9">
        <v>56.526384575719916</v>
      </c>
      <c r="ER76" s="9">
        <v>158.3940073793118</v>
      </c>
      <c r="ES76" s="9">
        <v>105.87692632146371</v>
      </c>
      <c r="ET76" s="9">
        <v>106.1637424843713</v>
      </c>
      <c r="EU76" s="9">
        <v>175.36686101137215</v>
      </c>
      <c r="EV76" s="9">
        <v>37.425050624093288</v>
      </c>
      <c r="EW76" s="9">
        <v>107.96406852822756</v>
      </c>
      <c r="EX76" s="9">
        <v>88.77338533376124</v>
      </c>
      <c r="EY76" s="9">
        <v>88.602715015880818</v>
      </c>
      <c r="EZ76" s="9">
        <v>161.85999299220393</v>
      </c>
      <c r="FA76" s="9">
        <v>0</v>
      </c>
      <c r="FB76" s="9">
        <v>0</v>
      </c>
      <c r="FC76" s="9">
        <v>0</v>
      </c>
      <c r="FD76" s="9">
        <v>0</v>
      </c>
      <c r="FE76" s="9">
        <v>0</v>
      </c>
      <c r="FF76" s="9">
        <v>62.46974489438022</v>
      </c>
      <c r="FG76" s="9">
        <v>174.24614564950633</v>
      </c>
      <c r="FH76" s="9">
        <v>141.17236339791748</v>
      </c>
      <c r="FI76" s="9">
        <v>139.79425047935129</v>
      </c>
      <c r="FJ76" s="9">
        <v>251.77149769478686</v>
      </c>
      <c r="FK76" s="9">
        <v>31.481690305433244</v>
      </c>
      <c r="FL76" s="9">
        <v>92.111930258032871</v>
      </c>
      <c r="FM76" s="9">
        <v>53.477948257307588</v>
      </c>
      <c r="FN76" s="9">
        <v>54.972207020901301</v>
      </c>
      <c r="FO76" s="9">
        <v>85.455356308790371</v>
      </c>
      <c r="FP76" s="9">
        <v>0</v>
      </c>
      <c r="FQ76" s="9">
        <v>0</v>
      </c>
      <c r="FR76" s="9">
        <f t="shared" si="91"/>
        <v>0</v>
      </c>
      <c r="FS76" s="10">
        <v>2</v>
      </c>
      <c r="FT76" s="10">
        <v>1</v>
      </c>
      <c r="FU76" s="10">
        <v>0</v>
      </c>
      <c r="FV76" s="9">
        <v>0</v>
      </c>
      <c r="FW76" s="9">
        <v>0</v>
      </c>
      <c r="FX76" s="9">
        <f t="shared" si="92"/>
        <v>0</v>
      </c>
    </row>
    <row r="77" spans="1:180" x14ac:dyDescent="0.35">
      <c r="A77" s="7">
        <v>75</v>
      </c>
      <c r="B77" s="7" t="s">
        <v>98</v>
      </c>
      <c r="C77" s="8">
        <v>12315.94</v>
      </c>
      <c r="D77" s="10">
        <v>261.31</v>
      </c>
      <c r="E77" s="12">
        <f t="shared" si="62"/>
        <v>2.1217219310909274</v>
      </c>
      <c r="F77" s="10">
        <f t="shared" si="63"/>
        <v>382.54628968653822</v>
      </c>
      <c r="G77" s="12">
        <v>6.0444619649049072</v>
      </c>
      <c r="H77" s="12">
        <v>132.14930022222904</v>
      </c>
      <c r="I77" s="12">
        <v>78.36873351556892</v>
      </c>
      <c r="J77" s="12">
        <v>62.626933525568454</v>
      </c>
      <c r="K77" s="12">
        <v>103.35686045826689</v>
      </c>
      <c r="L77" s="9">
        <v>14.12</v>
      </c>
      <c r="M77" s="9">
        <v>1557.6699999999998</v>
      </c>
      <c r="N77" s="9">
        <f t="shared" si="64"/>
        <v>0.90648211752168306</v>
      </c>
      <c r="O77" s="9">
        <v>44.18</v>
      </c>
      <c r="P77" s="9">
        <v>3482.3999999999996</v>
      </c>
      <c r="Q77" s="9">
        <f t="shared" si="65"/>
        <v>1.2686652883069149</v>
      </c>
      <c r="R77" s="9">
        <v>2.5099999999999998</v>
      </c>
      <c r="S77" s="9">
        <v>273.40999999999997</v>
      </c>
      <c r="T77" s="9">
        <f t="shared" si="66"/>
        <v>0.91803518525291683</v>
      </c>
      <c r="U77" s="9">
        <v>33.909999999999997</v>
      </c>
      <c r="V77" s="9">
        <v>1265.8000000000002</v>
      </c>
      <c r="W77" s="9">
        <f t="shared" si="67"/>
        <v>2.6789382208879751</v>
      </c>
      <c r="X77" s="9">
        <v>0</v>
      </c>
      <c r="Y77" s="9">
        <v>0</v>
      </c>
      <c r="Z77" s="9">
        <f t="shared" si="68"/>
        <v>0</v>
      </c>
      <c r="AA77" s="9">
        <v>0</v>
      </c>
      <c r="AB77" s="9">
        <v>0</v>
      </c>
      <c r="AC77" s="9">
        <f t="shared" si="69"/>
        <v>0</v>
      </c>
      <c r="AD77" s="9">
        <v>0</v>
      </c>
      <c r="AE77" s="9">
        <v>0</v>
      </c>
      <c r="AF77" s="9">
        <f t="shared" si="70"/>
        <v>0</v>
      </c>
      <c r="AG77" s="9">
        <v>0</v>
      </c>
      <c r="AH77" s="9">
        <v>0</v>
      </c>
      <c r="AI77" s="9">
        <f t="shared" si="71"/>
        <v>0</v>
      </c>
      <c r="AJ77" s="9">
        <v>0</v>
      </c>
      <c r="AK77" s="9">
        <v>0</v>
      </c>
      <c r="AL77" s="9">
        <f t="shared" si="72"/>
        <v>0</v>
      </c>
      <c r="AM77" s="9">
        <v>0</v>
      </c>
      <c r="AN77" s="9">
        <v>0</v>
      </c>
      <c r="AO77" s="9">
        <f t="shared" si="73"/>
        <v>0</v>
      </c>
      <c r="AP77" s="9">
        <v>0</v>
      </c>
      <c r="AQ77" s="9">
        <v>0</v>
      </c>
      <c r="AR77" s="9">
        <f t="shared" si="74"/>
        <v>0</v>
      </c>
      <c r="AS77" s="9">
        <v>7.3789004076154177</v>
      </c>
      <c r="AT77" s="9">
        <v>4.7460112683472708</v>
      </c>
      <c r="AU77" s="9">
        <v>6.4742323493104932</v>
      </c>
      <c r="AV77" s="9">
        <v>40.457406643411296</v>
      </c>
      <c r="AW77" s="9">
        <v>30.139552575009869</v>
      </c>
      <c r="AX77" s="9">
        <v>42.866842869253766</v>
      </c>
      <c r="AY77" s="9">
        <v>0</v>
      </c>
      <c r="AZ77" s="9">
        <v>0</v>
      </c>
      <c r="BA77" s="9">
        <v>0</v>
      </c>
      <c r="BB77" s="9">
        <v>0</v>
      </c>
      <c r="BC77" s="9">
        <v>0</v>
      </c>
      <c r="BD77" s="9">
        <v>0</v>
      </c>
      <c r="BE77" s="9">
        <v>0</v>
      </c>
      <c r="BF77" s="9">
        <v>0</v>
      </c>
      <c r="BG77" s="9">
        <v>1.47</v>
      </c>
      <c r="BH77" s="9">
        <v>393.07000000000005</v>
      </c>
      <c r="BI77" s="9">
        <f t="shared" si="75"/>
        <v>0.37397918945734854</v>
      </c>
      <c r="BJ77" s="9">
        <v>0</v>
      </c>
      <c r="BK77" s="9">
        <v>8.1999999999999993</v>
      </c>
      <c r="BL77" s="9">
        <f t="shared" si="76"/>
        <v>0</v>
      </c>
      <c r="BM77" s="9">
        <v>0</v>
      </c>
      <c r="BN77" s="9">
        <v>0</v>
      </c>
      <c r="BO77" s="9">
        <f t="shared" si="77"/>
        <v>0</v>
      </c>
      <c r="BP77" s="10">
        <v>0</v>
      </c>
      <c r="BQ77" s="10">
        <v>6</v>
      </c>
      <c r="BR77" s="9">
        <f t="shared" si="78"/>
        <v>0</v>
      </c>
      <c r="BS77" s="9">
        <v>6.1</v>
      </c>
      <c r="BT77" s="9">
        <v>21.25</v>
      </c>
      <c r="BU77" s="9">
        <f t="shared" si="79"/>
        <v>28.705882352941178</v>
      </c>
      <c r="BV77" s="9">
        <v>80.89</v>
      </c>
      <c r="BW77" s="9">
        <v>158.17000000000002</v>
      </c>
      <c r="BX77" s="9">
        <f t="shared" si="80"/>
        <v>51.141177214389579</v>
      </c>
      <c r="BY77" s="9">
        <v>139.96</v>
      </c>
      <c r="BZ77" s="9">
        <v>264.13</v>
      </c>
      <c r="CA77" s="9">
        <f t="shared" si="81"/>
        <v>52.989058418203157</v>
      </c>
      <c r="CB77" s="10">
        <v>0</v>
      </c>
      <c r="CC77" s="10">
        <v>0</v>
      </c>
      <c r="CD77" s="10">
        <f t="shared" si="82"/>
        <v>0</v>
      </c>
      <c r="CE77" s="10">
        <v>0</v>
      </c>
      <c r="CF77" s="10">
        <v>0</v>
      </c>
      <c r="CG77" s="10">
        <f t="shared" si="83"/>
        <v>0</v>
      </c>
      <c r="CH77" s="9">
        <v>0.26234290131065202</v>
      </c>
      <c r="CI77" s="9">
        <v>10.242276072270082</v>
      </c>
      <c r="CJ77" s="9">
        <f t="shared" si="84"/>
        <v>2.5613730723478412</v>
      </c>
      <c r="CK77" s="9">
        <v>0.97795015166817223</v>
      </c>
      <c r="CL77" s="9">
        <v>18.779387355314512</v>
      </c>
      <c r="CM77" s="9">
        <f t="shared" si="85"/>
        <v>5.2075721809498496</v>
      </c>
      <c r="CN77" s="9">
        <v>0.86681456579536986</v>
      </c>
      <c r="CO77" s="9">
        <v>19.408113682654797</v>
      </c>
      <c r="CP77" s="9">
        <f t="shared" si="86"/>
        <v>4.4662483947115872</v>
      </c>
      <c r="CQ77" s="9">
        <v>10.886928518203369</v>
      </c>
      <c r="CR77" s="9">
        <v>216.18261383246704</v>
      </c>
      <c r="CS77" s="9">
        <f t="shared" si="87"/>
        <v>5.0359870875834201</v>
      </c>
      <c r="CT77" s="9">
        <v>0</v>
      </c>
      <c r="CU77" s="9">
        <v>0</v>
      </c>
      <c r="CV77" s="9">
        <f t="shared" si="88"/>
        <v>0</v>
      </c>
      <c r="CW77" s="9">
        <v>0</v>
      </c>
      <c r="CX77" s="9">
        <v>0</v>
      </c>
      <c r="CY77" s="9">
        <f t="shared" si="89"/>
        <v>0</v>
      </c>
      <c r="CZ77" s="9">
        <v>2.7311782897218473</v>
      </c>
      <c r="DA77" s="9">
        <v>10.641281848010486</v>
      </c>
      <c r="DB77" s="9">
        <f t="shared" si="90"/>
        <v>25.665876806302929</v>
      </c>
      <c r="DC77" s="9">
        <v>4.894991700853593</v>
      </c>
      <c r="DD77" s="9">
        <v>44.540252676802439</v>
      </c>
      <c r="DE77" s="9">
        <v>24.350545115262545</v>
      </c>
      <c r="DF77" s="9">
        <v>21.26745389489141</v>
      </c>
      <c r="DG77" s="9">
        <v>24.54894165007244</v>
      </c>
      <c r="DH77" s="9">
        <v>0</v>
      </c>
      <c r="DI77" s="9">
        <v>0</v>
      </c>
      <c r="DJ77" s="9">
        <v>0</v>
      </c>
      <c r="DK77" s="9">
        <v>0</v>
      </c>
      <c r="DL77" s="9">
        <v>0</v>
      </c>
      <c r="DM77" s="9">
        <v>6.0444677644552289</v>
      </c>
      <c r="DN77" s="9">
        <v>132.14929731657287</v>
      </c>
      <c r="DO77" s="9">
        <v>78.368733515569673</v>
      </c>
      <c r="DP77" s="9">
        <v>62.626933525569008</v>
      </c>
      <c r="DQ77" s="9">
        <v>103.3568606377393</v>
      </c>
      <c r="DR77" s="9">
        <v>0</v>
      </c>
      <c r="DS77" s="9">
        <v>0</v>
      </c>
      <c r="DT77" s="9">
        <v>0</v>
      </c>
      <c r="DU77" s="9">
        <v>0</v>
      </c>
      <c r="DV77" s="9">
        <v>0</v>
      </c>
      <c r="DW77" s="9">
        <v>4.547338052304684</v>
      </c>
      <c r="DX77" s="9">
        <v>36.206146656519778</v>
      </c>
      <c r="DY77" s="9">
        <v>19.927266613408733</v>
      </c>
      <c r="DZ77" s="9">
        <v>16.813394181843186</v>
      </c>
      <c r="EA77" s="9">
        <v>21.771811969988182</v>
      </c>
      <c r="EB77" s="9">
        <v>4.6840519236435103</v>
      </c>
      <c r="EC77" s="9">
        <v>40.910252883015154</v>
      </c>
      <c r="ED77" s="9">
        <v>22.223530755389596</v>
      </c>
      <c r="EE77" s="9">
        <v>19.040390719257577</v>
      </c>
      <c r="EF77" s="9">
        <v>25.780529530184982</v>
      </c>
      <c r="EG77" s="9">
        <v>4.6840519236435103</v>
      </c>
      <c r="EH77" s="9">
        <v>44.078859214732709</v>
      </c>
      <c r="EI77" s="9">
        <v>23.671299959483665</v>
      </c>
      <c r="EJ77" s="9">
        <v>20.325168004453477</v>
      </c>
      <c r="EK77" s="9">
        <v>27.657337337514171</v>
      </c>
      <c r="EL77" s="9">
        <v>0</v>
      </c>
      <c r="EM77" s="9">
        <v>0</v>
      </c>
      <c r="EN77" s="9">
        <v>0</v>
      </c>
      <c r="EO77" s="9">
        <v>0</v>
      </c>
      <c r="EP77" s="9">
        <v>0</v>
      </c>
      <c r="EQ77" s="9">
        <v>6.0444631845612786</v>
      </c>
      <c r="ER77" s="9">
        <v>132.14929783685724</v>
      </c>
      <c r="ES77" s="9">
        <v>78.368733515594855</v>
      </c>
      <c r="ET77" s="9">
        <v>62.626933525568454</v>
      </c>
      <c r="EU77" s="9">
        <v>103.35686045826716</v>
      </c>
      <c r="EV77" s="9">
        <v>0</v>
      </c>
      <c r="EW77" s="9">
        <v>0</v>
      </c>
      <c r="EX77" s="9">
        <v>0</v>
      </c>
      <c r="EY77" s="9">
        <v>0</v>
      </c>
      <c r="EZ77" s="9">
        <v>0</v>
      </c>
      <c r="FA77" s="9">
        <v>0</v>
      </c>
      <c r="FB77" s="9">
        <v>0</v>
      </c>
      <c r="FC77" s="9">
        <v>0</v>
      </c>
      <c r="FD77" s="9">
        <v>0</v>
      </c>
      <c r="FE77" s="9">
        <v>0</v>
      </c>
      <c r="FF77" s="9">
        <v>6.0444631845612786</v>
      </c>
      <c r="FG77" s="9">
        <v>130.67184377406232</v>
      </c>
      <c r="FH77" s="9">
        <v>77.391504511764722</v>
      </c>
      <c r="FI77" s="9">
        <v>61.491078959559673</v>
      </c>
      <c r="FJ77" s="9">
        <v>102.2495775838773</v>
      </c>
      <c r="FK77" s="9">
        <v>0</v>
      </c>
      <c r="FL77" s="9">
        <v>1.4774540627950581</v>
      </c>
      <c r="FM77" s="9">
        <v>0.97722900383014233</v>
      </c>
      <c r="FN77" s="9">
        <v>1.1358545660088364</v>
      </c>
      <c r="FO77" s="9">
        <v>1.1072828743901055</v>
      </c>
      <c r="FP77" s="9">
        <v>0</v>
      </c>
      <c r="FQ77" s="9">
        <v>0</v>
      </c>
      <c r="FR77" s="9">
        <f t="shared" si="91"/>
        <v>0</v>
      </c>
      <c r="FS77" s="10">
        <v>0</v>
      </c>
      <c r="FT77" s="10">
        <v>0</v>
      </c>
      <c r="FU77" s="10">
        <v>0</v>
      </c>
      <c r="FV77" s="9">
        <v>0</v>
      </c>
      <c r="FW77" s="9">
        <v>0</v>
      </c>
      <c r="FX77" s="9">
        <f t="shared" si="92"/>
        <v>0</v>
      </c>
    </row>
    <row r="78" spans="1:180" x14ac:dyDescent="0.35">
      <c r="A78" s="7">
        <v>54</v>
      </c>
      <c r="B78" s="7" t="s">
        <v>77</v>
      </c>
      <c r="C78" s="8">
        <v>19436.13</v>
      </c>
      <c r="D78" s="10">
        <v>388.96</v>
      </c>
      <c r="E78" s="12">
        <f t="shared" si="62"/>
        <v>2.0012214365719925</v>
      </c>
      <c r="F78" s="10">
        <f t="shared" si="63"/>
        <v>563.57232986163774</v>
      </c>
      <c r="G78" s="12">
        <v>90.692350568440958</v>
      </c>
      <c r="H78" s="12">
        <v>175.51908005806243</v>
      </c>
      <c r="I78" s="12">
        <v>105.46446047527378</v>
      </c>
      <c r="J78" s="12">
        <v>70.310180356664759</v>
      </c>
      <c r="K78" s="12">
        <v>121.58625840319581</v>
      </c>
      <c r="L78" s="9">
        <v>2.99</v>
      </c>
      <c r="M78" s="9">
        <v>301.93</v>
      </c>
      <c r="N78" s="9">
        <f t="shared" si="64"/>
        <v>0.99029576391878915</v>
      </c>
      <c r="O78" s="9">
        <v>95.34</v>
      </c>
      <c r="P78" s="9">
        <v>3221.82</v>
      </c>
      <c r="Q78" s="9">
        <f t="shared" si="65"/>
        <v>2.9591969756224743</v>
      </c>
      <c r="R78" s="9">
        <v>57.13</v>
      </c>
      <c r="S78" s="9">
        <v>544.43000000000006</v>
      </c>
      <c r="T78" s="9">
        <f t="shared" si="66"/>
        <v>10.493543706261594</v>
      </c>
      <c r="U78" s="9">
        <v>0.1</v>
      </c>
      <c r="V78" s="9">
        <v>663.62</v>
      </c>
      <c r="W78" s="9">
        <f t="shared" si="67"/>
        <v>1.5068864711732619E-2</v>
      </c>
      <c r="X78" s="9">
        <v>0</v>
      </c>
      <c r="Y78" s="9">
        <v>0</v>
      </c>
      <c r="Z78" s="9">
        <f t="shared" si="68"/>
        <v>0</v>
      </c>
      <c r="AA78" s="9">
        <v>0</v>
      </c>
      <c r="AB78" s="9">
        <v>0</v>
      </c>
      <c r="AC78" s="9">
        <f t="shared" si="69"/>
        <v>0</v>
      </c>
      <c r="AD78" s="9">
        <v>0</v>
      </c>
      <c r="AE78" s="9">
        <v>0</v>
      </c>
      <c r="AF78" s="9">
        <f t="shared" si="70"/>
        <v>0</v>
      </c>
      <c r="AG78" s="9">
        <v>0</v>
      </c>
      <c r="AH78" s="9">
        <v>0</v>
      </c>
      <c r="AI78" s="9">
        <f t="shared" si="71"/>
        <v>0</v>
      </c>
      <c r="AJ78" s="9">
        <v>0</v>
      </c>
      <c r="AK78" s="9">
        <v>0</v>
      </c>
      <c r="AL78" s="9">
        <f t="shared" si="72"/>
        <v>0</v>
      </c>
      <c r="AM78" s="9">
        <v>0</v>
      </c>
      <c r="AN78" s="9">
        <v>0</v>
      </c>
      <c r="AO78" s="9">
        <f t="shared" si="73"/>
        <v>0</v>
      </c>
      <c r="AP78" s="9">
        <v>0</v>
      </c>
      <c r="AQ78" s="9">
        <v>0</v>
      </c>
      <c r="AR78" s="9">
        <f t="shared" si="74"/>
        <v>0</v>
      </c>
      <c r="AS78" s="9">
        <v>7.2150633108141689</v>
      </c>
      <c r="AT78" s="9">
        <v>6.3911796310679492</v>
      </c>
      <c r="AU78" s="9">
        <v>7.9427033252205783</v>
      </c>
      <c r="AV78" s="9">
        <v>64.166306282621704</v>
      </c>
      <c r="AW78" s="9">
        <v>38.616239481032551</v>
      </c>
      <c r="AX78" s="9">
        <v>53.749689255589082</v>
      </c>
      <c r="AY78" s="9">
        <v>0</v>
      </c>
      <c r="AZ78" s="9">
        <v>0</v>
      </c>
      <c r="BA78" s="9">
        <v>0</v>
      </c>
      <c r="BB78" s="9">
        <v>0</v>
      </c>
      <c r="BC78" s="9">
        <v>0</v>
      </c>
      <c r="BD78" s="9">
        <v>0</v>
      </c>
      <c r="BE78" s="9">
        <v>0</v>
      </c>
      <c r="BF78" s="9">
        <v>0</v>
      </c>
      <c r="BG78" s="9">
        <v>15.77</v>
      </c>
      <c r="BH78" s="9">
        <v>949.5</v>
      </c>
      <c r="BI78" s="9">
        <f t="shared" si="75"/>
        <v>1.6608741442864665</v>
      </c>
      <c r="BJ78" s="9">
        <v>0.38</v>
      </c>
      <c r="BK78" s="9">
        <v>16.899999999999999</v>
      </c>
      <c r="BL78" s="9">
        <f t="shared" si="76"/>
        <v>2.248520710059172</v>
      </c>
      <c r="BM78" s="9">
        <v>11.9</v>
      </c>
      <c r="BN78" s="9">
        <v>24.64</v>
      </c>
      <c r="BO78" s="9">
        <f t="shared" si="77"/>
        <v>48.295454545454547</v>
      </c>
      <c r="BP78" s="10">
        <v>15</v>
      </c>
      <c r="BQ78" s="10">
        <v>105</v>
      </c>
      <c r="BR78" s="9">
        <f t="shared" si="78"/>
        <v>14.285714285714286</v>
      </c>
      <c r="BS78" s="9">
        <v>135.94999999999999</v>
      </c>
      <c r="BT78" s="9">
        <v>700.72</v>
      </c>
      <c r="BU78" s="9">
        <f t="shared" si="79"/>
        <v>19.401472770864249</v>
      </c>
      <c r="BV78" s="9">
        <v>76.69</v>
      </c>
      <c r="BW78" s="9">
        <v>452.16</v>
      </c>
      <c r="BX78" s="9">
        <f t="shared" si="80"/>
        <v>16.96081033262562</v>
      </c>
      <c r="BY78" s="9">
        <v>6.72</v>
      </c>
      <c r="BZ78" s="9">
        <v>97.11</v>
      </c>
      <c r="CA78" s="9">
        <f t="shared" si="81"/>
        <v>6.9199876428792093</v>
      </c>
      <c r="CB78" s="10">
        <v>0</v>
      </c>
      <c r="CC78" s="10">
        <v>0</v>
      </c>
      <c r="CD78" s="10">
        <f t="shared" si="82"/>
        <v>0</v>
      </c>
      <c r="CE78" s="10">
        <v>0</v>
      </c>
      <c r="CF78" s="10">
        <v>0</v>
      </c>
      <c r="CG78" s="10">
        <f t="shared" si="83"/>
        <v>0</v>
      </c>
      <c r="CH78" s="9">
        <v>0.15233855109396849</v>
      </c>
      <c r="CI78" s="9">
        <v>1.5752425462658894</v>
      </c>
      <c r="CJ78" s="9">
        <f t="shared" si="84"/>
        <v>9.6707996781249239</v>
      </c>
      <c r="CK78" s="9">
        <v>0</v>
      </c>
      <c r="CL78" s="9">
        <v>0</v>
      </c>
      <c r="CM78" s="9">
        <f t="shared" si="85"/>
        <v>0</v>
      </c>
      <c r="CN78" s="9">
        <v>5.9929939458451598</v>
      </c>
      <c r="CO78" s="9">
        <v>71.677361587438156</v>
      </c>
      <c r="CP78" s="9">
        <f t="shared" si="86"/>
        <v>8.361069399205487</v>
      </c>
      <c r="CQ78" s="9">
        <v>13.681321207380124</v>
      </c>
      <c r="CR78" s="9">
        <v>267.03333430338103</v>
      </c>
      <c r="CS78" s="9">
        <f t="shared" si="87"/>
        <v>5.1234506894321088</v>
      </c>
      <c r="CT78" s="9">
        <v>0</v>
      </c>
      <c r="CU78" s="9">
        <v>0</v>
      </c>
      <c r="CV78" s="9">
        <f t="shared" si="88"/>
        <v>0</v>
      </c>
      <c r="CW78" s="9">
        <v>4.16</v>
      </c>
      <c r="CX78" s="9">
        <v>111.69</v>
      </c>
      <c r="CY78" s="9">
        <f t="shared" si="89"/>
        <v>3.7245948607753605</v>
      </c>
      <c r="CZ78" s="9">
        <v>2.5842290700213808</v>
      </c>
      <c r="DA78" s="9">
        <v>9.1755031263300317</v>
      </c>
      <c r="DB78" s="9">
        <f t="shared" si="90"/>
        <v>28.164439970661387</v>
      </c>
      <c r="DC78" s="9">
        <v>3.2196707799388369</v>
      </c>
      <c r="DD78" s="9">
        <v>33.47490239441187</v>
      </c>
      <c r="DE78" s="9">
        <v>26.728997843039156</v>
      </c>
      <c r="DF78" s="9">
        <v>34.22277472465322</v>
      </c>
      <c r="DG78" s="9">
        <v>49.405777511442068</v>
      </c>
      <c r="DH78" s="9">
        <v>0</v>
      </c>
      <c r="DI78" s="9">
        <v>0</v>
      </c>
      <c r="DJ78" s="9">
        <v>0</v>
      </c>
      <c r="DK78" s="9">
        <v>0</v>
      </c>
      <c r="DL78" s="9">
        <v>0</v>
      </c>
      <c r="DM78" s="9">
        <v>84.475781975002278</v>
      </c>
      <c r="DN78" s="9">
        <v>148.13244564308366</v>
      </c>
      <c r="DO78" s="9">
        <v>68.135656942191162</v>
      </c>
      <c r="DP78" s="9">
        <v>50.471237509039092</v>
      </c>
      <c r="DQ78" s="9">
        <v>78.06248545945806</v>
      </c>
      <c r="DR78" s="9">
        <v>6.2165662394578476</v>
      </c>
      <c r="DS78" s="9">
        <v>27.386637090235716</v>
      </c>
      <c r="DT78" s="9">
        <v>37.328803092784995</v>
      </c>
      <c r="DU78" s="9">
        <v>19.838942847642699</v>
      </c>
      <c r="DV78" s="9">
        <v>43.523771580682826</v>
      </c>
      <c r="DW78" s="9">
        <v>17.860505284098309</v>
      </c>
      <c r="DX78" s="9">
        <v>35.641084110866615</v>
      </c>
      <c r="DY78" s="9">
        <v>14.78412511905039</v>
      </c>
      <c r="DZ78" s="9">
        <v>22.625697002790542</v>
      </c>
      <c r="EA78" s="9">
        <v>25.248136160534198</v>
      </c>
      <c r="EB78" s="9">
        <v>17.931362142988537</v>
      </c>
      <c r="EC78" s="9">
        <v>36.68274636980945</v>
      </c>
      <c r="ED78" s="9">
        <v>16.683210999571862</v>
      </c>
      <c r="EE78" s="9">
        <v>24.085940882720838</v>
      </c>
      <c r="EF78" s="9">
        <v>26.734761227503729</v>
      </c>
      <c r="EG78" s="9">
        <v>17.90193354035403</v>
      </c>
      <c r="EH78" s="9">
        <v>37.660534009969759</v>
      </c>
      <c r="EI78" s="9">
        <v>17.451441217927066</v>
      </c>
      <c r="EJ78" s="9">
        <v>24.76379359860276</v>
      </c>
      <c r="EK78" s="9">
        <v>27.061493968421981</v>
      </c>
      <c r="EL78" s="9">
        <v>0</v>
      </c>
      <c r="EM78" s="9">
        <v>0</v>
      </c>
      <c r="EN78" s="9">
        <v>0</v>
      </c>
      <c r="EO78" s="9">
        <v>0</v>
      </c>
      <c r="EP78" s="9">
        <v>0</v>
      </c>
      <c r="EQ78" s="9">
        <v>20.816538551530591</v>
      </c>
      <c r="ER78" s="9">
        <v>60.526267706148687</v>
      </c>
      <c r="ES78" s="9">
        <v>41.205419879161084</v>
      </c>
      <c r="ET78" s="9">
        <v>33.889569245693089</v>
      </c>
      <c r="EU78" s="9">
        <v>59.120293980839229</v>
      </c>
      <c r="EV78" s="9">
        <v>69.875809326185504</v>
      </c>
      <c r="EW78" s="9">
        <v>114.9928123519144</v>
      </c>
      <c r="EX78" s="9">
        <v>64.259041325839945</v>
      </c>
      <c r="EY78" s="9">
        <v>36.420611110972217</v>
      </c>
      <c r="EZ78" s="9">
        <v>62.465965767717165</v>
      </c>
      <c r="FA78" s="9">
        <v>0</v>
      </c>
      <c r="FB78" s="9">
        <v>0</v>
      </c>
      <c r="FC78" s="9">
        <v>0</v>
      </c>
      <c r="FD78" s="9">
        <v>0</v>
      </c>
      <c r="FE78" s="9">
        <v>0</v>
      </c>
      <c r="FF78" s="9">
        <v>13.58075889812612</v>
      </c>
      <c r="FG78" s="9">
        <v>41.243180286723756</v>
      </c>
      <c r="FH78" s="9">
        <v>12.227833917968548</v>
      </c>
      <c r="FI78" s="9">
        <v>7.6884935766180282</v>
      </c>
      <c r="FJ78" s="9">
        <v>9.5405962755616223</v>
      </c>
      <c r="FK78" s="9">
        <v>77.111588979589982</v>
      </c>
      <c r="FL78" s="9">
        <v>134.27589977133937</v>
      </c>
      <c r="FM78" s="9">
        <v>93.236627287032462</v>
      </c>
      <c r="FN78" s="9">
        <v>62.621686780047241</v>
      </c>
      <c r="FO78" s="9">
        <v>112.04566347299497</v>
      </c>
      <c r="FP78" s="9">
        <v>0.01</v>
      </c>
      <c r="FQ78" s="9">
        <v>0.03</v>
      </c>
      <c r="FR78" s="9">
        <f t="shared" si="91"/>
        <v>33.333333333333336</v>
      </c>
      <c r="FS78" s="10">
        <v>1</v>
      </c>
      <c r="FT78" s="10">
        <v>0</v>
      </c>
      <c r="FU78" s="10">
        <v>0</v>
      </c>
      <c r="FV78" s="9">
        <v>0</v>
      </c>
      <c r="FW78" s="9">
        <v>0</v>
      </c>
      <c r="FX78" s="9">
        <f t="shared" si="92"/>
        <v>0</v>
      </c>
    </row>
    <row r="79" spans="1:180" x14ac:dyDescent="0.35">
      <c r="A79" s="7">
        <v>95</v>
      </c>
      <c r="B79" s="7" t="s">
        <v>118</v>
      </c>
      <c r="C79" s="8">
        <v>13214.16</v>
      </c>
      <c r="D79" s="10">
        <v>360.57</v>
      </c>
      <c r="E79" s="12">
        <f t="shared" si="62"/>
        <v>2.7286637970177448</v>
      </c>
      <c r="F79" s="10">
        <f t="shared" si="63"/>
        <v>503.01061984465224</v>
      </c>
      <c r="G79" s="12">
        <v>32.500733291888167</v>
      </c>
      <c r="H79" s="12">
        <v>211.38206928067629</v>
      </c>
      <c r="I79" s="12">
        <v>82.795400564078733</v>
      </c>
      <c r="J79" s="12">
        <v>77.12571267497475</v>
      </c>
      <c r="K79" s="12">
        <v>99.206704033034271</v>
      </c>
      <c r="L79" s="9">
        <v>4.45</v>
      </c>
      <c r="M79" s="9">
        <v>402.07</v>
      </c>
      <c r="N79" s="9">
        <f t="shared" si="64"/>
        <v>1.1067724525580123</v>
      </c>
      <c r="O79" s="9">
        <v>38.51</v>
      </c>
      <c r="P79" s="9">
        <v>1420.31</v>
      </c>
      <c r="Q79" s="9">
        <f t="shared" si="65"/>
        <v>2.7113799100196436</v>
      </c>
      <c r="R79" s="9">
        <v>20.98</v>
      </c>
      <c r="S79" s="9">
        <v>2722.22</v>
      </c>
      <c r="T79" s="9">
        <f t="shared" si="66"/>
        <v>0.77069450668939332</v>
      </c>
      <c r="U79" s="9">
        <v>9.8699999999999992</v>
      </c>
      <c r="V79" s="9">
        <v>103.82000000000001</v>
      </c>
      <c r="W79" s="9">
        <f t="shared" si="67"/>
        <v>9.5068387593912522</v>
      </c>
      <c r="X79" s="9">
        <v>0</v>
      </c>
      <c r="Y79" s="9">
        <v>0</v>
      </c>
      <c r="Z79" s="9">
        <f t="shared" si="68"/>
        <v>0</v>
      </c>
      <c r="AA79" s="9">
        <v>0.01</v>
      </c>
      <c r="AB79" s="9">
        <v>384.96</v>
      </c>
      <c r="AC79" s="9">
        <f t="shared" si="69"/>
        <v>2.5976724854530342E-3</v>
      </c>
      <c r="AD79" s="9">
        <v>0</v>
      </c>
      <c r="AE79" s="9">
        <v>0</v>
      </c>
      <c r="AF79" s="9">
        <f t="shared" si="70"/>
        <v>0</v>
      </c>
      <c r="AG79" s="9">
        <v>0</v>
      </c>
      <c r="AH79" s="9">
        <v>0</v>
      </c>
      <c r="AI79" s="9">
        <f t="shared" si="71"/>
        <v>0</v>
      </c>
      <c r="AJ79" s="9">
        <v>0.92</v>
      </c>
      <c r="AK79" s="9">
        <v>4.3</v>
      </c>
      <c r="AL79" s="9">
        <f t="shared" si="72"/>
        <v>21.395348837209305</v>
      </c>
      <c r="AM79" s="9">
        <v>0</v>
      </c>
      <c r="AN79" s="9">
        <v>0</v>
      </c>
      <c r="AO79" s="9">
        <f t="shared" si="73"/>
        <v>0</v>
      </c>
      <c r="AP79" s="9">
        <v>0</v>
      </c>
      <c r="AQ79" s="9">
        <v>0</v>
      </c>
      <c r="AR79" s="9">
        <f t="shared" si="74"/>
        <v>0</v>
      </c>
      <c r="AS79" s="9">
        <v>6.8939671390209396</v>
      </c>
      <c r="AT79" s="9">
        <v>9.3668449335971449</v>
      </c>
      <c r="AU79" s="9">
        <v>13.683267009158916</v>
      </c>
      <c r="AV79" s="9">
        <v>36.146797083570512</v>
      </c>
      <c r="AW79" s="9">
        <v>29.468532410601149</v>
      </c>
      <c r="AX79" s="9">
        <v>33.53239469016895</v>
      </c>
      <c r="AY79" s="9">
        <v>0</v>
      </c>
      <c r="AZ79" s="9">
        <v>0</v>
      </c>
      <c r="BA79" s="9">
        <v>0</v>
      </c>
      <c r="BB79" s="9">
        <v>0</v>
      </c>
      <c r="BC79" s="9">
        <v>0</v>
      </c>
      <c r="BD79" s="9">
        <v>0</v>
      </c>
      <c r="BE79" s="9">
        <v>0</v>
      </c>
      <c r="BF79" s="9">
        <v>0</v>
      </c>
      <c r="BG79" s="9">
        <v>40.03</v>
      </c>
      <c r="BH79" s="9">
        <v>1555.55</v>
      </c>
      <c r="BI79" s="9">
        <f t="shared" si="75"/>
        <v>2.5733663334511911</v>
      </c>
      <c r="BJ79" s="9">
        <v>1.1499999999999999</v>
      </c>
      <c r="BK79" s="9">
        <v>22.24</v>
      </c>
      <c r="BL79" s="9">
        <f t="shared" si="76"/>
        <v>5.1708633093525176</v>
      </c>
      <c r="BM79" s="9">
        <v>0</v>
      </c>
      <c r="BN79" s="9">
        <v>0</v>
      </c>
      <c r="BO79" s="9">
        <f t="shared" si="77"/>
        <v>0</v>
      </c>
      <c r="BP79" s="10">
        <v>0</v>
      </c>
      <c r="BQ79" s="10">
        <v>8</v>
      </c>
      <c r="BR79" s="9">
        <f t="shared" si="78"/>
        <v>0</v>
      </c>
      <c r="BS79" s="9">
        <v>29.4</v>
      </c>
      <c r="BT79" s="9">
        <v>60.42</v>
      </c>
      <c r="BU79" s="9">
        <f t="shared" si="79"/>
        <v>48.659384309831182</v>
      </c>
      <c r="BV79" s="9">
        <v>186.51</v>
      </c>
      <c r="BW79" s="9">
        <v>386.7</v>
      </c>
      <c r="BX79" s="9">
        <f t="shared" si="80"/>
        <v>48.231186966640806</v>
      </c>
      <c r="BY79" s="9">
        <v>2.37</v>
      </c>
      <c r="BZ79" s="9">
        <v>8.31</v>
      </c>
      <c r="CA79" s="9">
        <f t="shared" si="81"/>
        <v>28.519855595667867</v>
      </c>
      <c r="CB79" s="10">
        <v>0</v>
      </c>
      <c r="CC79" s="10">
        <v>0</v>
      </c>
      <c r="CD79" s="10">
        <f t="shared" si="82"/>
        <v>0</v>
      </c>
      <c r="CE79" s="10">
        <v>0</v>
      </c>
      <c r="CF79" s="10">
        <v>0</v>
      </c>
      <c r="CG79" s="10">
        <f t="shared" si="83"/>
        <v>0</v>
      </c>
      <c r="CH79" s="9">
        <v>2.544728615973245</v>
      </c>
      <c r="CI79" s="9">
        <v>19.323142048810148</v>
      </c>
      <c r="CJ79" s="9">
        <f t="shared" si="84"/>
        <v>13.169331413831532</v>
      </c>
      <c r="CK79" s="9">
        <v>0.83325364679649627</v>
      </c>
      <c r="CL79" s="9">
        <v>27.288916453800685</v>
      </c>
      <c r="CM79" s="9">
        <f t="shared" si="85"/>
        <v>3.0534508330778527</v>
      </c>
      <c r="CN79" s="9">
        <v>3.382087767479161</v>
      </c>
      <c r="CO79" s="9">
        <v>44.704000319223304</v>
      </c>
      <c r="CP79" s="9">
        <f t="shared" si="86"/>
        <v>7.5655148159633914</v>
      </c>
      <c r="CQ79" s="9">
        <v>17.666429600755944</v>
      </c>
      <c r="CR79" s="9">
        <v>353.31095260184037</v>
      </c>
      <c r="CS79" s="9">
        <f t="shared" si="87"/>
        <v>5.0002496301508428</v>
      </c>
      <c r="CT79" s="9">
        <v>0</v>
      </c>
      <c r="CU79" s="9">
        <v>0</v>
      </c>
      <c r="CV79" s="9">
        <f t="shared" si="88"/>
        <v>0</v>
      </c>
      <c r="CW79" s="9">
        <v>4.3899999999999997</v>
      </c>
      <c r="CX79" s="9">
        <v>79.92</v>
      </c>
      <c r="CY79" s="9">
        <f t="shared" si="89"/>
        <v>5.4929929929929919</v>
      </c>
      <c r="CZ79" s="9">
        <v>1.3890502525485438</v>
      </c>
      <c r="DA79" s="9">
        <v>8.4248417389499632</v>
      </c>
      <c r="DB79" s="9">
        <f t="shared" si="90"/>
        <v>16.487553067337132</v>
      </c>
      <c r="DC79" s="9">
        <v>2.7761791396611075E-2</v>
      </c>
      <c r="DD79" s="9">
        <v>3.051600385365945</v>
      </c>
      <c r="DE79" s="9">
        <v>2.902295941353636</v>
      </c>
      <c r="DF79" s="9">
        <v>1.4142090249837529</v>
      </c>
      <c r="DG79" s="9">
        <v>2.7843860119368786</v>
      </c>
      <c r="DH79" s="9">
        <v>0</v>
      </c>
      <c r="DI79" s="9">
        <v>0</v>
      </c>
      <c r="DJ79" s="9">
        <v>0</v>
      </c>
      <c r="DK79" s="9">
        <v>0</v>
      </c>
      <c r="DL79" s="9">
        <v>0</v>
      </c>
      <c r="DM79" s="9">
        <v>18.220702008438405</v>
      </c>
      <c r="DN79" s="9">
        <v>195.96352583024074</v>
      </c>
      <c r="DO79" s="9">
        <v>68.051465461147259</v>
      </c>
      <c r="DP79" s="9">
        <v>59.622381386655199</v>
      </c>
      <c r="DQ79" s="9">
        <v>69.494740123145235</v>
      </c>
      <c r="DR79" s="9">
        <v>14.280031148590824</v>
      </c>
      <c r="DS79" s="9">
        <v>15.418538099994194</v>
      </c>
      <c r="DT79" s="9">
        <v>14.743934862879021</v>
      </c>
      <c r="DU79" s="9">
        <v>17.503331295767669</v>
      </c>
      <c r="DV79" s="9">
        <v>29.711964943720474</v>
      </c>
      <c r="DW79" s="9">
        <v>23.817277694588693</v>
      </c>
      <c r="DX79" s="9">
        <v>22.520377850725907</v>
      </c>
      <c r="DY79" s="9">
        <v>10.374025423790727</v>
      </c>
      <c r="DZ79" s="9">
        <v>18.100953973833203</v>
      </c>
      <c r="EA79" s="9">
        <v>34.140951852342319</v>
      </c>
      <c r="EB79" s="9">
        <v>23.851657359803969</v>
      </c>
      <c r="EC79" s="9">
        <v>23.535717102319634</v>
      </c>
      <c r="ED79" s="9">
        <v>11.266310099152829</v>
      </c>
      <c r="EE79" s="9">
        <v>18.954513764542384</v>
      </c>
      <c r="EF79" s="9">
        <v>34.705486878751373</v>
      </c>
      <c r="EG79" s="9">
        <v>23.863393950050543</v>
      </c>
      <c r="EH79" s="9">
        <v>23.666184526167388</v>
      </c>
      <c r="EI79" s="9">
        <v>11.366487244226592</v>
      </c>
      <c r="EJ79" s="9">
        <v>19.335170221640073</v>
      </c>
      <c r="EK79" s="9">
        <v>34.896192413658412</v>
      </c>
      <c r="EL79" s="9">
        <v>0</v>
      </c>
      <c r="EM79" s="9">
        <v>0</v>
      </c>
      <c r="EN79" s="9">
        <v>0</v>
      </c>
      <c r="EO79" s="9">
        <v>0</v>
      </c>
      <c r="EP79" s="9">
        <v>0</v>
      </c>
      <c r="EQ79" s="9">
        <v>12.165447522011466</v>
      </c>
      <c r="ER79" s="9">
        <v>159.14365475295577</v>
      </c>
      <c r="ES79" s="9">
        <v>48.756042720540847</v>
      </c>
      <c r="ET79" s="9">
        <v>39.311532866738389</v>
      </c>
      <c r="EU79" s="9">
        <v>46.469722536155786</v>
      </c>
      <c r="EV79" s="9">
        <v>20.335284569182139</v>
      </c>
      <c r="EW79" s="9">
        <v>52.238411967277642</v>
      </c>
      <c r="EX79" s="9">
        <v>34.039358886861379</v>
      </c>
      <c r="EY79" s="9">
        <v>37.814179808236815</v>
      </c>
      <c r="EZ79" s="9">
        <v>52.73698263678137</v>
      </c>
      <c r="FA79" s="9">
        <v>0</v>
      </c>
      <c r="FB79" s="9">
        <v>0</v>
      </c>
      <c r="FC79" s="9">
        <v>0</v>
      </c>
      <c r="FD79" s="9">
        <v>0</v>
      </c>
      <c r="FE79" s="9">
        <v>0</v>
      </c>
      <c r="FF79" s="9">
        <v>3.4736292683916763</v>
      </c>
      <c r="FG79" s="9">
        <v>38.538557520655438</v>
      </c>
      <c r="FH79" s="9">
        <v>26.464679566995457</v>
      </c>
      <c r="FI79" s="9">
        <v>24.048032414041689</v>
      </c>
      <c r="FJ79" s="9">
        <v>28.173624432473058</v>
      </c>
      <c r="FK79" s="9">
        <v>29.027102822801929</v>
      </c>
      <c r="FL79" s="9">
        <v>172.84350919957814</v>
      </c>
      <c r="FM79" s="9">
        <v>56.330722040406833</v>
      </c>
      <c r="FN79" s="9">
        <v>53.077680260933526</v>
      </c>
      <c r="FO79" s="9">
        <v>71.033080740464115</v>
      </c>
      <c r="FP79" s="9">
        <v>0</v>
      </c>
      <c r="FQ79" s="9">
        <v>0</v>
      </c>
      <c r="FR79" s="9">
        <f t="shared" si="91"/>
        <v>0</v>
      </c>
      <c r="FS79" s="10">
        <v>1</v>
      </c>
      <c r="FT79" s="10">
        <v>0</v>
      </c>
      <c r="FU79" s="10">
        <v>0</v>
      </c>
      <c r="FV79" s="9">
        <v>0</v>
      </c>
      <c r="FW79" s="9">
        <v>0</v>
      </c>
      <c r="FX79" s="9">
        <f t="shared" si="92"/>
        <v>0</v>
      </c>
    </row>
    <row r="80" spans="1:180" x14ac:dyDescent="0.35">
      <c r="A80" s="7">
        <v>70</v>
      </c>
      <c r="B80" s="7" t="s">
        <v>93</v>
      </c>
      <c r="C80" s="8">
        <v>18568.89</v>
      </c>
      <c r="D80" s="10">
        <v>319.3</v>
      </c>
      <c r="E80" s="12">
        <f t="shared" si="62"/>
        <v>1.7195427405730768</v>
      </c>
      <c r="F80" s="10">
        <f t="shared" si="63"/>
        <v>528.11736991138969</v>
      </c>
      <c r="G80" s="12">
        <v>7.387810375137474</v>
      </c>
      <c r="H80" s="12">
        <v>234.03768167706286</v>
      </c>
      <c r="I80" s="12">
        <v>118.93617364432745</v>
      </c>
      <c r="J80" s="12">
        <v>77.166251596830591</v>
      </c>
      <c r="K80" s="12">
        <v>90.589452618031302</v>
      </c>
      <c r="L80" s="9">
        <v>2.52</v>
      </c>
      <c r="M80" s="9">
        <v>2950.44</v>
      </c>
      <c r="N80" s="9">
        <f t="shared" si="64"/>
        <v>8.541098954732175E-2</v>
      </c>
      <c r="O80" s="9">
        <v>18.440000000000001</v>
      </c>
      <c r="P80" s="9">
        <v>2910.13</v>
      </c>
      <c r="Q80" s="9">
        <f t="shared" si="65"/>
        <v>0.63364866861617875</v>
      </c>
      <c r="R80" s="9">
        <v>2.2599999999999998</v>
      </c>
      <c r="S80" s="9">
        <v>220.42</v>
      </c>
      <c r="T80" s="9">
        <f t="shared" si="66"/>
        <v>1.0253153071409127</v>
      </c>
      <c r="U80" s="9">
        <v>0</v>
      </c>
      <c r="V80" s="9">
        <v>29.94</v>
      </c>
      <c r="W80" s="9">
        <f t="shared" si="67"/>
        <v>0</v>
      </c>
      <c r="X80" s="9">
        <v>0</v>
      </c>
      <c r="Y80" s="9">
        <v>0</v>
      </c>
      <c r="Z80" s="9">
        <f t="shared" si="68"/>
        <v>0</v>
      </c>
      <c r="AA80" s="9">
        <v>0</v>
      </c>
      <c r="AB80" s="9">
        <v>0</v>
      </c>
      <c r="AC80" s="9">
        <f t="shared" si="69"/>
        <v>0</v>
      </c>
      <c r="AD80" s="9">
        <v>0</v>
      </c>
      <c r="AE80" s="9">
        <v>0</v>
      </c>
      <c r="AF80" s="9">
        <f t="shared" si="70"/>
        <v>0</v>
      </c>
      <c r="AG80" s="9">
        <v>0</v>
      </c>
      <c r="AH80" s="9">
        <v>0</v>
      </c>
      <c r="AI80" s="9">
        <f t="shared" si="71"/>
        <v>0</v>
      </c>
      <c r="AJ80" s="9">
        <v>0</v>
      </c>
      <c r="AK80" s="9">
        <v>0</v>
      </c>
      <c r="AL80" s="9">
        <f t="shared" si="72"/>
        <v>0</v>
      </c>
      <c r="AM80" s="9">
        <v>0</v>
      </c>
      <c r="AN80" s="9">
        <v>0</v>
      </c>
      <c r="AO80" s="9">
        <f t="shared" si="73"/>
        <v>0</v>
      </c>
      <c r="AP80" s="9">
        <v>0</v>
      </c>
      <c r="AQ80" s="9">
        <v>0</v>
      </c>
      <c r="AR80" s="9">
        <f t="shared" si="74"/>
        <v>0</v>
      </c>
      <c r="AS80" s="9">
        <v>6.7064429022526539</v>
      </c>
      <c r="AT80" s="9">
        <v>4.2288116251381176</v>
      </c>
      <c r="AU80" s="9">
        <v>3.4603420242710459</v>
      </c>
      <c r="AV80" s="9">
        <v>39.703578744000254</v>
      </c>
      <c r="AW80" s="9">
        <v>26.351510457390965</v>
      </c>
      <c r="AX80" s="9">
        <v>37.808051665953705</v>
      </c>
      <c r="AY80" s="9">
        <v>0</v>
      </c>
      <c r="AZ80" s="9">
        <v>0</v>
      </c>
      <c r="BA80" s="9">
        <v>0</v>
      </c>
      <c r="BB80" s="9">
        <v>0</v>
      </c>
      <c r="BC80" s="9">
        <v>0</v>
      </c>
      <c r="BD80" s="9">
        <v>0</v>
      </c>
      <c r="BE80" s="9">
        <v>0</v>
      </c>
      <c r="BF80" s="9">
        <v>0</v>
      </c>
      <c r="BG80" s="9">
        <v>0</v>
      </c>
      <c r="BH80" s="9">
        <v>331.64</v>
      </c>
      <c r="BI80" s="9">
        <f t="shared" si="75"/>
        <v>0</v>
      </c>
      <c r="BJ80" s="9">
        <v>0.8</v>
      </c>
      <c r="BK80" s="9">
        <v>25.76</v>
      </c>
      <c r="BL80" s="9">
        <f t="shared" si="76"/>
        <v>3.1055900621118009</v>
      </c>
      <c r="BM80" s="9">
        <v>0</v>
      </c>
      <c r="BN80" s="9">
        <v>0</v>
      </c>
      <c r="BO80" s="9">
        <f t="shared" si="77"/>
        <v>0</v>
      </c>
      <c r="BP80" s="10">
        <v>4</v>
      </c>
      <c r="BQ80" s="10">
        <v>47</v>
      </c>
      <c r="BR80" s="9">
        <f t="shared" si="78"/>
        <v>8.5106382978723403</v>
      </c>
      <c r="BS80" s="9">
        <v>134.76</v>
      </c>
      <c r="BT80" s="9">
        <v>261.99</v>
      </c>
      <c r="BU80" s="9">
        <f t="shared" si="79"/>
        <v>51.437077751059199</v>
      </c>
      <c r="BV80" s="9">
        <v>95.48</v>
      </c>
      <c r="BW80" s="9">
        <v>274.81</v>
      </c>
      <c r="BX80" s="9">
        <f t="shared" si="80"/>
        <v>34.744004948873766</v>
      </c>
      <c r="BY80" s="9">
        <v>32.96</v>
      </c>
      <c r="BZ80" s="9">
        <v>94.78</v>
      </c>
      <c r="CA80" s="9">
        <f t="shared" si="81"/>
        <v>34.775269044102131</v>
      </c>
      <c r="CB80" s="10">
        <v>0</v>
      </c>
      <c r="CC80" s="10">
        <v>0</v>
      </c>
      <c r="CD80" s="10">
        <f t="shared" si="82"/>
        <v>0</v>
      </c>
      <c r="CE80" s="10">
        <v>0</v>
      </c>
      <c r="CF80" s="10">
        <v>0</v>
      </c>
      <c r="CG80" s="10">
        <f t="shared" si="83"/>
        <v>0</v>
      </c>
      <c r="CH80" s="9">
        <v>0.66059205052984116</v>
      </c>
      <c r="CI80" s="9">
        <v>60.744716231153099</v>
      </c>
      <c r="CJ80" s="9">
        <f t="shared" si="84"/>
        <v>1.0874889068805207</v>
      </c>
      <c r="CK80" s="9">
        <v>0</v>
      </c>
      <c r="CL80" s="9">
        <v>45.303131648782667</v>
      </c>
      <c r="CM80" s="9">
        <f t="shared" si="85"/>
        <v>0</v>
      </c>
      <c r="CN80" s="9">
        <v>0.71997760411964307</v>
      </c>
      <c r="CO80" s="9">
        <v>62.313479545185402</v>
      </c>
      <c r="CP80" s="9">
        <f t="shared" si="86"/>
        <v>1.1554122950196761</v>
      </c>
      <c r="CQ80" s="9">
        <v>9.2574628123751559</v>
      </c>
      <c r="CR80" s="9">
        <v>303.88054570148785</v>
      </c>
      <c r="CS80" s="9">
        <f t="shared" si="87"/>
        <v>3.0464150941301376</v>
      </c>
      <c r="CT80" s="9">
        <v>0</v>
      </c>
      <c r="CU80" s="9">
        <v>0</v>
      </c>
      <c r="CV80" s="9">
        <f t="shared" si="88"/>
        <v>0</v>
      </c>
      <c r="CW80" s="9">
        <v>0</v>
      </c>
      <c r="CX80" s="9">
        <v>7.56</v>
      </c>
      <c r="CY80" s="9">
        <f t="shared" si="89"/>
        <v>0</v>
      </c>
      <c r="CZ80" s="9">
        <v>0</v>
      </c>
      <c r="DA80" s="9">
        <v>0.58804815602048299</v>
      </c>
      <c r="DB80" s="9">
        <f t="shared" si="90"/>
        <v>0</v>
      </c>
      <c r="DC80" s="9">
        <v>0</v>
      </c>
      <c r="DD80" s="9">
        <v>0</v>
      </c>
      <c r="DE80" s="9">
        <v>0</v>
      </c>
      <c r="DF80" s="9">
        <v>0</v>
      </c>
      <c r="DG80" s="9">
        <v>0</v>
      </c>
      <c r="DH80" s="9">
        <v>0</v>
      </c>
      <c r="DI80" s="9">
        <v>0</v>
      </c>
      <c r="DJ80" s="9">
        <v>0</v>
      </c>
      <c r="DK80" s="9">
        <v>0</v>
      </c>
      <c r="DL80" s="9">
        <v>0</v>
      </c>
      <c r="DM80" s="9">
        <v>7.3860629163348195</v>
      </c>
      <c r="DN80" s="9">
        <v>233.80377837149638</v>
      </c>
      <c r="DO80" s="9">
        <v>118.93616773212132</v>
      </c>
      <c r="DP80" s="9">
        <v>77.16617738576069</v>
      </c>
      <c r="DQ80" s="9">
        <v>90.589453020915599</v>
      </c>
      <c r="DR80" s="9">
        <v>0</v>
      </c>
      <c r="DS80" s="9">
        <v>0</v>
      </c>
      <c r="DT80" s="9">
        <v>0</v>
      </c>
      <c r="DU80" s="9">
        <v>0</v>
      </c>
      <c r="DV80" s="9">
        <v>0</v>
      </c>
      <c r="DW80" s="9">
        <v>2.8358597601765103</v>
      </c>
      <c r="DX80" s="9">
        <v>42.458868094154937</v>
      </c>
      <c r="DY80" s="9">
        <v>17.030248019426583</v>
      </c>
      <c r="DZ80" s="9">
        <v>11.516982926011341</v>
      </c>
      <c r="EA80" s="9">
        <v>16.90356966970894</v>
      </c>
      <c r="EB80" s="9">
        <v>2.8967840152084787</v>
      </c>
      <c r="EC80" s="9">
        <v>43.815308479291915</v>
      </c>
      <c r="ED80" s="9">
        <v>18.191255145509434</v>
      </c>
      <c r="EE80" s="9">
        <v>11.983284060475857</v>
      </c>
      <c r="EF80" s="9">
        <v>17.148359590217336</v>
      </c>
      <c r="EG80" s="9">
        <v>2.9239701156155888</v>
      </c>
      <c r="EH80" s="9">
        <v>44.184422632308483</v>
      </c>
      <c r="EI80" s="9">
        <v>18.862976105879053</v>
      </c>
      <c r="EJ80" s="9">
        <v>12.158421657030386</v>
      </c>
      <c r="EK80" s="9">
        <v>17.379167247306871</v>
      </c>
      <c r="EL80" s="9">
        <v>0</v>
      </c>
      <c r="EM80" s="9">
        <v>0</v>
      </c>
      <c r="EN80" s="9">
        <v>0</v>
      </c>
      <c r="EO80" s="9">
        <v>0</v>
      </c>
      <c r="EP80" s="9">
        <v>0</v>
      </c>
      <c r="EQ80" s="9">
        <v>7.3878053396017318</v>
      </c>
      <c r="ER80" s="9">
        <v>234.03768031723257</v>
      </c>
      <c r="ES80" s="9">
        <v>118.93617493751731</v>
      </c>
      <c r="ET80" s="9">
        <v>77.166251583988853</v>
      </c>
      <c r="EU80" s="9">
        <v>90.589452629153669</v>
      </c>
      <c r="EV80" s="9">
        <v>0</v>
      </c>
      <c r="EW80" s="9">
        <v>0</v>
      </c>
      <c r="EX80" s="9">
        <v>0</v>
      </c>
      <c r="EY80" s="9">
        <v>0</v>
      </c>
      <c r="EZ80" s="9">
        <v>0</v>
      </c>
      <c r="FA80" s="9">
        <v>0</v>
      </c>
      <c r="FB80" s="9">
        <v>0</v>
      </c>
      <c r="FC80" s="9">
        <v>0</v>
      </c>
      <c r="FD80" s="9">
        <v>0</v>
      </c>
      <c r="FE80" s="9">
        <v>0</v>
      </c>
      <c r="FF80" s="9">
        <v>7.3878053396017318</v>
      </c>
      <c r="FG80" s="9">
        <v>234.03768031789497</v>
      </c>
      <c r="FH80" s="9">
        <v>118.9361749323872</v>
      </c>
      <c r="FI80" s="9">
        <v>77.166251597357459</v>
      </c>
      <c r="FJ80" s="9">
        <v>90.589452628858439</v>
      </c>
      <c r="FK80" s="9">
        <v>0</v>
      </c>
      <c r="FL80" s="9">
        <v>0</v>
      </c>
      <c r="FM80" s="9">
        <v>0</v>
      </c>
      <c r="FN80" s="9">
        <v>0</v>
      </c>
      <c r="FO80" s="9">
        <v>0</v>
      </c>
      <c r="FP80" s="9">
        <v>0</v>
      </c>
      <c r="FQ80" s="9">
        <v>0</v>
      </c>
      <c r="FR80" s="9">
        <f t="shared" si="91"/>
        <v>0</v>
      </c>
      <c r="FS80" s="10">
        <v>0</v>
      </c>
      <c r="FT80" s="10">
        <v>0</v>
      </c>
      <c r="FU80" s="10">
        <v>0</v>
      </c>
      <c r="FV80" s="9">
        <v>0</v>
      </c>
      <c r="FW80" s="9">
        <v>0</v>
      </c>
      <c r="FX80" s="9">
        <f t="shared" si="92"/>
        <v>0</v>
      </c>
    </row>
    <row r="81" spans="1:180" x14ac:dyDescent="0.35">
      <c r="A81" s="7">
        <v>86</v>
      </c>
      <c r="B81" s="7" t="s">
        <v>109</v>
      </c>
      <c r="C81" s="8">
        <v>24635.31</v>
      </c>
      <c r="D81" s="10">
        <v>656.59</v>
      </c>
      <c r="E81" s="12">
        <f t="shared" si="62"/>
        <v>2.6652394469564213</v>
      </c>
      <c r="F81" s="10">
        <f t="shared" si="63"/>
        <v>753.63584676511027</v>
      </c>
      <c r="G81" s="12">
        <v>61.790924593621369</v>
      </c>
      <c r="H81" s="12">
        <v>217.43103691846864</v>
      </c>
      <c r="I81" s="12">
        <v>217.25970682088658</v>
      </c>
      <c r="J81" s="12">
        <v>95.998193291125602</v>
      </c>
      <c r="K81" s="12">
        <v>161.15598514100805</v>
      </c>
      <c r="L81" s="9">
        <v>76.34</v>
      </c>
      <c r="M81" s="9">
        <v>1846.2099999999998</v>
      </c>
      <c r="N81" s="9">
        <f t="shared" si="64"/>
        <v>4.1349575617074983</v>
      </c>
      <c r="O81" s="9">
        <v>181.02</v>
      </c>
      <c r="P81" s="9">
        <v>4893.8200000000006</v>
      </c>
      <c r="Q81" s="9">
        <f t="shared" si="65"/>
        <v>3.6989509217748093</v>
      </c>
      <c r="R81" s="9">
        <v>9.0500000000000007</v>
      </c>
      <c r="S81" s="9">
        <v>37.200000000000003</v>
      </c>
      <c r="T81" s="9">
        <f t="shared" si="66"/>
        <v>24.327956989247312</v>
      </c>
      <c r="U81" s="9">
        <v>44.14</v>
      </c>
      <c r="V81" s="9">
        <v>4362.8500000000004</v>
      </c>
      <c r="W81" s="9">
        <f t="shared" si="67"/>
        <v>1.0117239877602942</v>
      </c>
      <c r="X81" s="9">
        <v>0</v>
      </c>
      <c r="Y81" s="9">
        <v>0</v>
      </c>
      <c r="Z81" s="9">
        <f t="shared" si="68"/>
        <v>0</v>
      </c>
      <c r="AA81" s="9">
        <v>0</v>
      </c>
      <c r="AB81" s="9">
        <v>0</v>
      </c>
      <c r="AC81" s="9">
        <f t="shared" si="69"/>
        <v>0</v>
      </c>
      <c r="AD81" s="9">
        <v>0</v>
      </c>
      <c r="AE81" s="9">
        <v>0</v>
      </c>
      <c r="AF81" s="9">
        <f t="shared" si="70"/>
        <v>0</v>
      </c>
      <c r="AG81" s="9">
        <v>0</v>
      </c>
      <c r="AH81" s="9">
        <v>0</v>
      </c>
      <c r="AI81" s="9">
        <f t="shared" si="71"/>
        <v>0</v>
      </c>
      <c r="AJ81" s="9">
        <v>0</v>
      </c>
      <c r="AK81" s="9">
        <v>0</v>
      </c>
      <c r="AL81" s="9">
        <f t="shared" si="72"/>
        <v>0</v>
      </c>
      <c r="AM81" s="9">
        <v>0</v>
      </c>
      <c r="AN81" s="9">
        <v>0</v>
      </c>
      <c r="AO81" s="9">
        <f t="shared" si="73"/>
        <v>0</v>
      </c>
      <c r="AP81" s="9">
        <v>0</v>
      </c>
      <c r="AQ81" s="9">
        <v>0</v>
      </c>
      <c r="AR81" s="9">
        <f t="shared" si="74"/>
        <v>0</v>
      </c>
      <c r="AS81" s="9">
        <v>6.5855653988124647</v>
      </c>
      <c r="AT81" s="9">
        <v>13.53036504786089</v>
      </c>
      <c r="AU81" s="9">
        <v>24.248796934123373</v>
      </c>
      <c r="AV81" s="9">
        <v>184.72042462106083</v>
      </c>
      <c r="AW81" s="9">
        <v>65.094849618738877</v>
      </c>
      <c r="AX81" s="9">
        <v>96.991620336741136</v>
      </c>
      <c r="AY81" s="9">
        <v>3.2327848235094936</v>
      </c>
      <c r="AZ81" s="9">
        <v>0</v>
      </c>
      <c r="BA81" s="9">
        <v>0</v>
      </c>
      <c r="BB81" s="9">
        <v>0</v>
      </c>
      <c r="BC81" s="9">
        <v>29.998668752995137</v>
      </c>
      <c r="BD81" s="9">
        <v>0</v>
      </c>
      <c r="BE81" s="9">
        <v>0</v>
      </c>
      <c r="BF81" s="9">
        <v>0</v>
      </c>
      <c r="BG81" s="9">
        <v>1.85</v>
      </c>
      <c r="BH81" s="9">
        <v>181.31</v>
      </c>
      <c r="BI81" s="9">
        <f t="shared" si="75"/>
        <v>1.0203518835144227</v>
      </c>
      <c r="BJ81" s="9">
        <v>0.56000000000000005</v>
      </c>
      <c r="BK81" s="9">
        <v>34.78</v>
      </c>
      <c r="BL81" s="9">
        <f t="shared" si="76"/>
        <v>1.6101207590569295</v>
      </c>
      <c r="BM81" s="9">
        <v>146.25</v>
      </c>
      <c r="BN81" s="9">
        <v>1492.62</v>
      </c>
      <c r="BO81" s="9">
        <f t="shared" si="77"/>
        <v>9.7982071793222669</v>
      </c>
      <c r="BP81" s="10">
        <v>52</v>
      </c>
      <c r="BQ81" s="10">
        <v>123</v>
      </c>
      <c r="BR81" s="9">
        <f t="shared" si="78"/>
        <v>42.27642276422764</v>
      </c>
      <c r="BS81" s="9">
        <v>60.3</v>
      </c>
      <c r="BT81" s="9">
        <v>101.88</v>
      </c>
      <c r="BU81" s="9">
        <f t="shared" si="79"/>
        <v>59.187279151943464</v>
      </c>
      <c r="BV81" s="9">
        <v>63.21</v>
      </c>
      <c r="BW81" s="9">
        <v>110.55000000000001</v>
      </c>
      <c r="BX81" s="9">
        <f t="shared" si="80"/>
        <v>57.177747625508815</v>
      </c>
      <c r="BY81" s="9">
        <v>413.47</v>
      </c>
      <c r="BZ81" s="9">
        <v>1037.02</v>
      </c>
      <c r="CA81" s="9">
        <f t="shared" si="81"/>
        <v>39.870976451755993</v>
      </c>
      <c r="CB81" s="10">
        <v>0</v>
      </c>
      <c r="CC81" s="10">
        <v>0</v>
      </c>
      <c r="CD81" s="10">
        <f t="shared" si="82"/>
        <v>0</v>
      </c>
      <c r="CE81" s="10">
        <v>0</v>
      </c>
      <c r="CF81" s="10">
        <v>0</v>
      </c>
      <c r="CG81" s="10">
        <f t="shared" si="83"/>
        <v>0</v>
      </c>
      <c r="CH81" s="9">
        <v>3.2240785877256286</v>
      </c>
      <c r="CI81" s="9">
        <v>20.787562315371332</v>
      </c>
      <c r="CJ81" s="9">
        <f t="shared" si="84"/>
        <v>15.50965206411715</v>
      </c>
      <c r="CK81" s="9">
        <v>0</v>
      </c>
      <c r="CL81" s="9">
        <v>6.5561671713414826</v>
      </c>
      <c r="CM81" s="9">
        <f t="shared" si="85"/>
        <v>0</v>
      </c>
      <c r="CN81" s="9">
        <v>6.4398723206304007</v>
      </c>
      <c r="CO81" s="9">
        <v>58.173074419589611</v>
      </c>
      <c r="CP81" s="9">
        <f t="shared" si="86"/>
        <v>11.070194217656464</v>
      </c>
      <c r="CQ81" s="9">
        <v>35.368354672096999</v>
      </c>
      <c r="CR81" s="9">
        <v>345.24336560968737</v>
      </c>
      <c r="CS81" s="9">
        <f t="shared" si="87"/>
        <v>10.244470479436369</v>
      </c>
      <c r="CT81" s="9">
        <v>0</v>
      </c>
      <c r="CU81" s="9">
        <v>0</v>
      </c>
      <c r="CV81" s="9">
        <f t="shared" si="88"/>
        <v>0</v>
      </c>
      <c r="CW81" s="9">
        <v>4.4400000000000004</v>
      </c>
      <c r="CX81" s="9">
        <v>102.99</v>
      </c>
      <c r="CY81" s="9">
        <f t="shared" si="89"/>
        <v>4.3110981648703763</v>
      </c>
      <c r="CZ81" s="9">
        <v>5.3070057816742944</v>
      </c>
      <c r="DA81" s="9">
        <v>32.643564645888077</v>
      </c>
      <c r="DB81" s="9">
        <f t="shared" si="90"/>
        <v>16.257433399948212</v>
      </c>
      <c r="DC81" s="9">
        <v>9.3098127577136225</v>
      </c>
      <c r="DD81" s="9">
        <v>2.1391060803614184</v>
      </c>
      <c r="DE81" s="9">
        <v>2.1248607582971717</v>
      </c>
      <c r="DF81" s="9">
        <v>1.9718375713917324</v>
      </c>
      <c r="DG81" s="9">
        <v>1.230680726442932</v>
      </c>
      <c r="DH81" s="9">
        <v>0</v>
      </c>
      <c r="DI81" s="9">
        <v>0</v>
      </c>
      <c r="DJ81" s="9">
        <v>0</v>
      </c>
      <c r="DK81" s="9">
        <v>0</v>
      </c>
      <c r="DL81" s="9">
        <v>0</v>
      </c>
      <c r="DM81" s="9">
        <v>58.636973736961245</v>
      </c>
      <c r="DN81" s="9">
        <v>216.61239872094538</v>
      </c>
      <c r="DO81" s="9">
        <v>214.7578334794047</v>
      </c>
      <c r="DP81" s="9">
        <v>94.550901858276248</v>
      </c>
      <c r="DQ81" s="9">
        <v>146.95544486076739</v>
      </c>
      <c r="DR81" s="9">
        <v>3.1539515627488703</v>
      </c>
      <c r="DS81" s="9">
        <v>0.81863872439079233</v>
      </c>
      <c r="DT81" s="9">
        <v>2.5018734343712747</v>
      </c>
      <c r="DU81" s="9">
        <v>1.4472916082286023</v>
      </c>
      <c r="DV81" s="9">
        <v>14.20054069192936</v>
      </c>
      <c r="DW81" s="9">
        <v>44.213201968302762</v>
      </c>
      <c r="DX81" s="9">
        <v>28.985848320235995</v>
      </c>
      <c r="DY81" s="9">
        <v>20.303754105743707</v>
      </c>
      <c r="DZ81" s="9">
        <v>22.573214346911378</v>
      </c>
      <c r="EA81" s="9">
        <v>40.588671131389006</v>
      </c>
      <c r="EB81" s="9">
        <v>44.221452350053134</v>
      </c>
      <c r="EC81" s="9">
        <v>30.080444900517065</v>
      </c>
      <c r="ED81" s="9">
        <v>21.537034306558464</v>
      </c>
      <c r="EE81" s="9">
        <v>23.866541018350173</v>
      </c>
      <c r="EF81" s="9">
        <v>41.899224130441297</v>
      </c>
      <c r="EG81" s="9">
        <v>44.243653751044484</v>
      </c>
      <c r="EH81" s="9">
        <v>30.62241653254225</v>
      </c>
      <c r="EI81" s="9">
        <v>22.349383025217115</v>
      </c>
      <c r="EJ81" s="9">
        <v>24.425200290316358</v>
      </c>
      <c r="EK81" s="9">
        <v>42.602657555423065</v>
      </c>
      <c r="EL81" s="9">
        <v>0</v>
      </c>
      <c r="EM81" s="9">
        <v>0</v>
      </c>
      <c r="EN81" s="9">
        <v>0</v>
      </c>
      <c r="EO81" s="9">
        <v>0</v>
      </c>
      <c r="EP81" s="9">
        <v>0</v>
      </c>
      <c r="EQ81" s="9">
        <v>1.3273693590611837</v>
      </c>
      <c r="ER81" s="9">
        <v>45.431147774692441</v>
      </c>
      <c r="ES81" s="9">
        <v>20.923686135253121</v>
      </c>
      <c r="ET81" s="9">
        <v>6.2763261822595684</v>
      </c>
      <c r="EU81" s="9">
        <v>4.574705701125688</v>
      </c>
      <c r="EV81" s="9">
        <v>60.4635551714114</v>
      </c>
      <c r="EW81" s="9">
        <v>171.99988918991207</v>
      </c>
      <c r="EX81" s="9">
        <v>196.33602068562965</v>
      </c>
      <c r="EY81" s="9">
        <v>89.721867108867116</v>
      </c>
      <c r="EZ81" s="9">
        <v>156.58127943988265</v>
      </c>
      <c r="FA81" s="9">
        <v>0</v>
      </c>
      <c r="FB81" s="9">
        <v>0</v>
      </c>
      <c r="FC81" s="9">
        <v>0</v>
      </c>
      <c r="FD81" s="9">
        <v>0</v>
      </c>
      <c r="FE81" s="9">
        <v>0</v>
      </c>
      <c r="FF81" s="9">
        <v>1.3273693590611837</v>
      </c>
      <c r="FG81" s="9">
        <v>45.431147774692441</v>
      </c>
      <c r="FH81" s="9">
        <v>20.923686135253121</v>
      </c>
      <c r="FI81" s="9">
        <v>6.2763261822595684</v>
      </c>
      <c r="FJ81" s="9">
        <v>4.574705701125688</v>
      </c>
      <c r="FK81" s="9">
        <v>60.463555171411471</v>
      </c>
      <c r="FL81" s="9">
        <v>171.99988919836539</v>
      </c>
      <c r="FM81" s="9">
        <v>196.33602069197181</v>
      </c>
      <c r="FN81" s="9">
        <v>89.721867102548231</v>
      </c>
      <c r="FO81" s="9">
        <v>156.58127940583682</v>
      </c>
      <c r="FP81" s="9">
        <v>0</v>
      </c>
      <c r="FQ81" s="9">
        <v>0</v>
      </c>
      <c r="FR81" s="9">
        <f t="shared" si="91"/>
        <v>0</v>
      </c>
      <c r="FS81" s="10">
        <v>3</v>
      </c>
      <c r="FT81" s="10">
        <v>0</v>
      </c>
      <c r="FU81" s="10">
        <v>0</v>
      </c>
      <c r="FV81" s="9">
        <v>0</v>
      </c>
      <c r="FW81" s="9">
        <v>0</v>
      </c>
      <c r="FX81" s="9">
        <f t="shared" si="92"/>
        <v>0</v>
      </c>
    </row>
    <row r="82" spans="1:180" x14ac:dyDescent="0.35">
      <c r="A82" s="7">
        <v>129</v>
      </c>
      <c r="B82" s="7" t="s">
        <v>152</v>
      </c>
      <c r="C82" s="8">
        <v>11818.4</v>
      </c>
      <c r="D82" s="10">
        <v>11.87</v>
      </c>
      <c r="E82" s="12">
        <f t="shared" si="62"/>
        <v>0.10043660732417248</v>
      </c>
      <c r="F82" s="10">
        <f t="shared" si="63"/>
        <v>310.76366171904135</v>
      </c>
      <c r="G82" s="12">
        <v>112.794954134756</v>
      </c>
      <c r="H82" s="12">
        <v>163.16589757182231</v>
      </c>
      <c r="I82" s="12">
        <v>25.935205807204568</v>
      </c>
      <c r="J82" s="12">
        <v>4.5533683039843025</v>
      </c>
      <c r="K82" s="12">
        <v>4.314235901274186</v>
      </c>
      <c r="L82" s="9">
        <v>0</v>
      </c>
      <c r="M82" s="9">
        <v>0</v>
      </c>
      <c r="N82" s="9">
        <f t="shared" si="64"/>
        <v>0</v>
      </c>
      <c r="O82" s="9">
        <v>0</v>
      </c>
      <c r="P82" s="9">
        <v>0</v>
      </c>
      <c r="Q82" s="9">
        <f t="shared" si="65"/>
        <v>0</v>
      </c>
      <c r="R82" s="9">
        <v>3.56</v>
      </c>
      <c r="S82" s="9">
        <v>5509.3600000000006</v>
      </c>
      <c r="T82" s="9">
        <f t="shared" si="66"/>
        <v>6.4617305821365809E-2</v>
      </c>
      <c r="U82" s="9">
        <v>0</v>
      </c>
      <c r="V82" s="9">
        <v>0</v>
      </c>
      <c r="W82" s="9">
        <f t="shared" si="67"/>
        <v>0</v>
      </c>
      <c r="X82" s="9">
        <v>0</v>
      </c>
      <c r="Y82" s="9">
        <v>0</v>
      </c>
      <c r="Z82" s="9">
        <f t="shared" si="68"/>
        <v>0</v>
      </c>
      <c r="AA82" s="9">
        <v>0</v>
      </c>
      <c r="AB82" s="9">
        <v>0</v>
      </c>
      <c r="AC82" s="9">
        <f t="shared" si="69"/>
        <v>0</v>
      </c>
      <c r="AD82" s="9">
        <v>1.96</v>
      </c>
      <c r="AE82" s="9">
        <v>12.629999999999999</v>
      </c>
      <c r="AF82" s="9">
        <f t="shared" si="70"/>
        <v>15.518606492478227</v>
      </c>
      <c r="AG82" s="9">
        <v>9.91</v>
      </c>
      <c r="AH82" s="9">
        <v>9.91</v>
      </c>
      <c r="AI82" s="9">
        <f t="shared" si="71"/>
        <v>100</v>
      </c>
      <c r="AJ82" s="9">
        <v>0</v>
      </c>
      <c r="AK82" s="9">
        <v>0</v>
      </c>
      <c r="AL82" s="9">
        <f t="shared" si="72"/>
        <v>0</v>
      </c>
      <c r="AM82" s="9">
        <v>0</v>
      </c>
      <c r="AN82" s="9">
        <v>0</v>
      </c>
      <c r="AO82" s="9">
        <f t="shared" si="73"/>
        <v>0</v>
      </c>
      <c r="AP82" s="9">
        <v>0</v>
      </c>
      <c r="AQ82" s="9">
        <v>0</v>
      </c>
      <c r="AR82" s="9">
        <f t="shared" si="74"/>
        <v>0</v>
      </c>
      <c r="AS82" s="9">
        <v>5.4687955450619814</v>
      </c>
      <c r="AT82" s="9">
        <v>1.5912868541979228</v>
      </c>
      <c r="AU82" s="9">
        <v>1.6641617173535228</v>
      </c>
      <c r="AV82" s="9">
        <v>17.780115686222292</v>
      </c>
      <c r="AW82" s="9">
        <v>2.0785063311226528</v>
      </c>
      <c r="AX82" s="9">
        <v>1.6632998615492933</v>
      </c>
      <c r="AY82" s="9">
        <v>6.8152095905173633</v>
      </c>
      <c r="AZ82" s="9">
        <v>0</v>
      </c>
      <c r="BA82" s="9">
        <v>0</v>
      </c>
      <c r="BB82" s="9">
        <v>0</v>
      </c>
      <c r="BC82" s="9">
        <v>8.0323527918885382</v>
      </c>
      <c r="BD82" s="9">
        <v>0</v>
      </c>
      <c r="BE82" s="9">
        <v>0</v>
      </c>
      <c r="BF82" s="9">
        <v>0</v>
      </c>
      <c r="BG82" s="9">
        <v>0</v>
      </c>
      <c r="BH82" s="9">
        <v>0</v>
      </c>
      <c r="BI82" s="9">
        <f t="shared" si="75"/>
        <v>0</v>
      </c>
      <c r="BJ82" s="9">
        <v>0</v>
      </c>
      <c r="BK82" s="9">
        <v>0</v>
      </c>
      <c r="BL82" s="9">
        <f t="shared" si="76"/>
        <v>0</v>
      </c>
      <c r="BM82" s="9">
        <v>0</v>
      </c>
      <c r="BN82" s="9">
        <v>0</v>
      </c>
      <c r="BO82" s="9">
        <f t="shared" si="77"/>
        <v>0</v>
      </c>
      <c r="BP82" s="10">
        <v>0</v>
      </c>
      <c r="BQ82" s="10">
        <v>0</v>
      </c>
      <c r="BR82" s="9">
        <f t="shared" si="78"/>
        <v>0</v>
      </c>
      <c r="BS82" s="9">
        <v>7.62</v>
      </c>
      <c r="BT82" s="9">
        <v>68.39</v>
      </c>
      <c r="BU82" s="9">
        <f t="shared" si="79"/>
        <v>11.141979821611347</v>
      </c>
      <c r="BV82" s="9">
        <v>3.97</v>
      </c>
      <c r="BW82" s="9">
        <v>44.66</v>
      </c>
      <c r="BX82" s="9">
        <f t="shared" si="80"/>
        <v>8.8893864755933727</v>
      </c>
      <c r="BY82" s="9">
        <v>0.28000000000000003</v>
      </c>
      <c r="BZ82" s="9">
        <v>26.560000000000002</v>
      </c>
      <c r="CA82" s="9">
        <f t="shared" si="81"/>
        <v>1.0542168674698795</v>
      </c>
      <c r="CB82" s="10">
        <v>0</v>
      </c>
      <c r="CC82" s="10">
        <v>0</v>
      </c>
      <c r="CD82" s="10">
        <f t="shared" si="82"/>
        <v>0</v>
      </c>
      <c r="CE82" s="10">
        <v>0</v>
      </c>
      <c r="CF82" s="10">
        <v>0</v>
      </c>
      <c r="CG82" s="10">
        <f t="shared" si="83"/>
        <v>0</v>
      </c>
      <c r="CH82" s="9">
        <v>0</v>
      </c>
      <c r="CI82" s="9">
        <v>0</v>
      </c>
      <c r="CJ82" s="9">
        <f t="shared" si="84"/>
        <v>0</v>
      </c>
      <c r="CK82" s="9">
        <v>0</v>
      </c>
      <c r="CL82" s="9">
        <v>0</v>
      </c>
      <c r="CM82" s="9">
        <f t="shared" si="85"/>
        <v>0</v>
      </c>
      <c r="CN82" s="9">
        <v>1.434886391398577</v>
      </c>
      <c r="CO82" s="9">
        <v>21.074667266539681</v>
      </c>
      <c r="CP82" s="9">
        <f t="shared" si="86"/>
        <v>6.8085838473794116</v>
      </c>
      <c r="CQ82" s="9">
        <v>0</v>
      </c>
      <c r="CR82" s="9">
        <v>9.054687563888109</v>
      </c>
      <c r="CS82" s="9">
        <f t="shared" si="87"/>
        <v>0</v>
      </c>
      <c r="CT82" s="9">
        <v>0</v>
      </c>
      <c r="CU82" s="9">
        <v>0</v>
      </c>
      <c r="CV82" s="9">
        <f t="shared" si="88"/>
        <v>0</v>
      </c>
      <c r="CW82" s="9">
        <v>0</v>
      </c>
      <c r="CX82" s="9">
        <v>0</v>
      </c>
      <c r="CY82" s="9">
        <f t="shared" si="89"/>
        <v>0</v>
      </c>
      <c r="CZ82" s="9">
        <v>0</v>
      </c>
      <c r="DA82" s="9">
        <v>0</v>
      </c>
      <c r="DB82" s="9">
        <f t="shared" si="90"/>
        <v>0</v>
      </c>
      <c r="DC82" s="9">
        <v>0</v>
      </c>
      <c r="DD82" s="9">
        <v>0</v>
      </c>
      <c r="DE82" s="9">
        <v>0</v>
      </c>
      <c r="DF82" s="9">
        <v>0</v>
      </c>
      <c r="DG82" s="9">
        <v>0</v>
      </c>
      <c r="DH82" s="9">
        <v>0</v>
      </c>
      <c r="DI82" s="9">
        <v>0</v>
      </c>
      <c r="DJ82" s="9">
        <v>0</v>
      </c>
      <c r="DK82" s="9">
        <v>0</v>
      </c>
      <c r="DL82" s="9">
        <v>0</v>
      </c>
      <c r="DM82" s="9">
        <v>112.79495457190194</v>
      </c>
      <c r="DN82" s="9">
        <v>163.16589766843495</v>
      </c>
      <c r="DO82" s="9">
        <v>25.935205807204568</v>
      </c>
      <c r="DP82" s="9">
        <v>4.5533683039843025</v>
      </c>
      <c r="DQ82" s="9">
        <v>4.314235901274186</v>
      </c>
      <c r="DR82" s="9">
        <v>0</v>
      </c>
      <c r="DS82" s="9">
        <v>0</v>
      </c>
      <c r="DT82" s="9">
        <v>0</v>
      </c>
      <c r="DU82" s="9">
        <v>0</v>
      </c>
      <c r="DV82" s="9">
        <v>0</v>
      </c>
      <c r="DW82" s="9">
        <v>118.23561197555256</v>
      </c>
      <c r="DX82" s="9">
        <v>52.546130330676036</v>
      </c>
      <c r="DY82" s="9">
        <v>11.680389063752401</v>
      </c>
      <c r="DZ82" s="9">
        <v>3.3119738102455454</v>
      </c>
      <c r="EA82" s="9">
        <v>1.3804765545144284</v>
      </c>
      <c r="EB82" s="9">
        <v>118.27785254087286</v>
      </c>
      <c r="EC82" s="9">
        <v>55.978338797275946</v>
      </c>
      <c r="ED82" s="9">
        <v>12.609855862140105</v>
      </c>
      <c r="EE82" s="9">
        <v>3.4556316815905119</v>
      </c>
      <c r="EF82" s="9">
        <v>1.5077102186335651</v>
      </c>
      <c r="EG82" s="9">
        <v>118.27979588875503</v>
      </c>
      <c r="EH82" s="9">
        <v>56.835321774628504</v>
      </c>
      <c r="EI82" s="9">
        <v>13.131813746675942</v>
      </c>
      <c r="EJ82" s="9">
        <v>3.4882180131743454</v>
      </c>
      <c r="EK82" s="9">
        <v>1.7103998166216678</v>
      </c>
      <c r="EL82" s="9">
        <v>0</v>
      </c>
      <c r="EM82" s="9">
        <v>0</v>
      </c>
      <c r="EN82" s="9">
        <v>0</v>
      </c>
      <c r="EO82" s="9">
        <v>0</v>
      </c>
      <c r="EP82" s="9">
        <v>0</v>
      </c>
      <c r="EQ82" s="9">
        <v>0</v>
      </c>
      <c r="ER82" s="9">
        <v>0</v>
      </c>
      <c r="ES82" s="9">
        <v>0</v>
      </c>
      <c r="ET82" s="9">
        <v>0</v>
      </c>
      <c r="EU82" s="9">
        <v>0</v>
      </c>
      <c r="EV82" s="9">
        <v>112.79495413475649</v>
      </c>
      <c r="EW82" s="9">
        <v>163.16589757182612</v>
      </c>
      <c r="EX82" s="9">
        <v>25.935205807205037</v>
      </c>
      <c r="EY82" s="9">
        <v>4.5533683039843025</v>
      </c>
      <c r="EZ82" s="9">
        <v>4.314235901274186</v>
      </c>
      <c r="FA82" s="9">
        <v>0</v>
      </c>
      <c r="FB82" s="9">
        <v>0</v>
      </c>
      <c r="FC82" s="9">
        <v>0</v>
      </c>
      <c r="FD82" s="9">
        <v>0</v>
      </c>
      <c r="FE82" s="9">
        <v>0</v>
      </c>
      <c r="FF82" s="9">
        <v>0</v>
      </c>
      <c r="FG82" s="9">
        <v>0</v>
      </c>
      <c r="FH82" s="9">
        <v>0</v>
      </c>
      <c r="FI82" s="9">
        <v>0</v>
      </c>
      <c r="FJ82" s="9">
        <v>0</v>
      </c>
      <c r="FK82" s="9">
        <v>112.79495413475637</v>
      </c>
      <c r="FL82" s="9">
        <v>163.16589757182311</v>
      </c>
      <c r="FM82" s="9">
        <v>25.935205807205037</v>
      </c>
      <c r="FN82" s="9">
        <v>4.5533683039843025</v>
      </c>
      <c r="FO82" s="9">
        <v>4.314235901274186</v>
      </c>
      <c r="FP82" s="9">
        <v>0</v>
      </c>
      <c r="FQ82" s="9">
        <v>0</v>
      </c>
      <c r="FR82" s="9">
        <f t="shared" si="91"/>
        <v>0</v>
      </c>
      <c r="FS82" s="10">
        <v>0</v>
      </c>
      <c r="FT82" s="10">
        <v>0</v>
      </c>
      <c r="FU82" s="10">
        <v>0</v>
      </c>
      <c r="FV82" s="9">
        <v>3.76</v>
      </c>
      <c r="FW82" s="9">
        <v>201.63</v>
      </c>
      <c r="FX82" s="9">
        <f t="shared" si="92"/>
        <v>1.8648018648018649</v>
      </c>
    </row>
    <row r="83" spans="1:180" x14ac:dyDescent="0.35">
      <c r="A83" s="7">
        <v>116</v>
      </c>
      <c r="B83" s="7" t="s">
        <v>139</v>
      </c>
      <c r="C83" s="8">
        <v>10392.209999999999</v>
      </c>
      <c r="D83" s="10">
        <v>108.05</v>
      </c>
      <c r="E83" s="12">
        <f t="shared" si="62"/>
        <v>1.0397210987845704</v>
      </c>
      <c r="F83" s="10">
        <f t="shared" si="63"/>
        <v>373.58702451165431</v>
      </c>
      <c r="G83" s="12">
        <v>73.974228906692176</v>
      </c>
      <c r="H83" s="12">
        <v>221.37554425559574</v>
      </c>
      <c r="I83" s="12">
        <v>57.196948027889512</v>
      </c>
      <c r="J83" s="12">
        <v>15.341162663949525</v>
      </c>
      <c r="K83" s="12">
        <v>5.6991406575273462</v>
      </c>
      <c r="L83" s="9">
        <v>0</v>
      </c>
      <c r="M83" s="9">
        <v>0</v>
      </c>
      <c r="N83" s="9">
        <f t="shared" si="64"/>
        <v>0</v>
      </c>
      <c r="O83" s="9">
        <v>0</v>
      </c>
      <c r="P83" s="9">
        <v>0</v>
      </c>
      <c r="Q83" s="9">
        <f t="shared" si="65"/>
        <v>0</v>
      </c>
      <c r="R83" s="9">
        <v>68.25</v>
      </c>
      <c r="S83" s="9">
        <v>1524.42</v>
      </c>
      <c r="T83" s="9">
        <f t="shared" si="66"/>
        <v>4.4771126067619154</v>
      </c>
      <c r="U83" s="9">
        <v>5.92</v>
      </c>
      <c r="V83" s="9">
        <v>1230.6400000000001</v>
      </c>
      <c r="W83" s="9">
        <f t="shared" si="67"/>
        <v>0.48105051030358181</v>
      </c>
      <c r="X83" s="9">
        <v>0</v>
      </c>
      <c r="Y83" s="9">
        <v>0</v>
      </c>
      <c r="Z83" s="9">
        <f t="shared" si="68"/>
        <v>0</v>
      </c>
      <c r="AA83" s="9">
        <v>0</v>
      </c>
      <c r="AB83" s="9">
        <v>0</v>
      </c>
      <c r="AC83" s="9">
        <f t="shared" si="69"/>
        <v>0</v>
      </c>
      <c r="AD83" s="9">
        <v>47.25</v>
      </c>
      <c r="AE83" s="9">
        <v>147.34</v>
      </c>
      <c r="AF83" s="9">
        <f t="shared" si="70"/>
        <v>32.06868467490159</v>
      </c>
      <c r="AG83" s="9">
        <v>53.65</v>
      </c>
      <c r="AH83" s="9">
        <v>198607.65</v>
      </c>
      <c r="AI83" s="9">
        <f t="shared" si="71"/>
        <v>2.7013058157628875E-2</v>
      </c>
      <c r="AJ83" s="9">
        <v>0</v>
      </c>
      <c r="AK83" s="9">
        <v>0</v>
      </c>
      <c r="AL83" s="9">
        <f t="shared" si="72"/>
        <v>0</v>
      </c>
      <c r="AM83" s="9">
        <v>0</v>
      </c>
      <c r="AN83" s="9">
        <v>0</v>
      </c>
      <c r="AO83" s="9">
        <f t="shared" si="73"/>
        <v>0</v>
      </c>
      <c r="AP83" s="9">
        <v>0</v>
      </c>
      <c r="AQ83" s="9">
        <v>0</v>
      </c>
      <c r="AR83" s="9">
        <f t="shared" si="74"/>
        <v>0</v>
      </c>
      <c r="AS83" s="9">
        <v>5.4123774013914954</v>
      </c>
      <c r="AT83" s="9">
        <v>4.5430310623466719</v>
      </c>
      <c r="AU83" s="9">
        <v>2.2882645327492837</v>
      </c>
      <c r="AV83" s="9">
        <v>27.609567761328432</v>
      </c>
      <c r="AW83" s="9">
        <v>4.7347084651072526</v>
      </c>
      <c r="AX83" s="9">
        <v>0.24537672249411555</v>
      </c>
      <c r="AY83" s="9">
        <v>10.750835951634746</v>
      </c>
      <c r="AZ83" s="9">
        <v>0</v>
      </c>
      <c r="BA83" s="9">
        <v>0</v>
      </c>
      <c r="BB83" s="9">
        <v>0</v>
      </c>
      <c r="BC83" s="9">
        <v>0.25933720051933568</v>
      </c>
      <c r="BD83" s="9">
        <v>0</v>
      </c>
      <c r="BE83" s="9">
        <v>0</v>
      </c>
      <c r="BF83" s="9">
        <v>0</v>
      </c>
      <c r="BG83" s="9">
        <v>0</v>
      </c>
      <c r="BH83" s="9">
        <v>0</v>
      </c>
      <c r="BI83" s="9">
        <f t="shared" si="75"/>
        <v>0</v>
      </c>
      <c r="BJ83" s="9">
        <v>0.14000000000000001</v>
      </c>
      <c r="BK83" s="9">
        <v>12.530000000000001</v>
      </c>
      <c r="BL83" s="9">
        <f t="shared" si="76"/>
        <v>1.1173184357541899</v>
      </c>
      <c r="BM83" s="9">
        <v>0</v>
      </c>
      <c r="BN83" s="9">
        <v>0</v>
      </c>
      <c r="BO83" s="9">
        <f t="shared" si="77"/>
        <v>0</v>
      </c>
      <c r="BP83" s="10">
        <v>0</v>
      </c>
      <c r="BQ83" s="10">
        <v>1</v>
      </c>
      <c r="BR83" s="9">
        <f t="shared" si="78"/>
        <v>0</v>
      </c>
      <c r="BS83" s="9">
        <v>63.92</v>
      </c>
      <c r="BT83" s="9">
        <v>179.24</v>
      </c>
      <c r="BU83" s="9">
        <f t="shared" si="79"/>
        <v>35.661682660120505</v>
      </c>
      <c r="BV83" s="9">
        <v>35.340000000000003</v>
      </c>
      <c r="BW83" s="9">
        <v>117.55</v>
      </c>
      <c r="BX83" s="9">
        <f t="shared" si="80"/>
        <v>30.063802637175673</v>
      </c>
      <c r="BY83" s="9">
        <v>1.65</v>
      </c>
      <c r="BZ83" s="9">
        <v>25.84</v>
      </c>
      <c r="CA83" s="9">
        <f t="shared" si="81"/>
        <v>6.3854489164086692</v>
      </c>
      <c r="CB83" s="10">
        <v>0</v>
      </c>
      <c r="CC83" s="10">
        <v>0</v>
      </c>
      <c r="CD83" s="10">
        <f t="shared" si="82"/>
        <v>0</v>
      </c>
      <c r="CE83" s="10">
        <v>0</v>
      </c>
      <c r="CF83" s="10">
        <v>0</v>
      </c>
      <c r="CG83" s="10">
        <f t="shared" si="83"/>
        <v>0</v>
      </c>
      <c r="CH83" s="9">
        <v>0</v>
      </c>
      <c r="CI83" s="9">
        <v>0</v>
      </c>
      <c r="CJ83" s="9">
        <f t="shared" si="84"/>
        <v>0</v>
      </c>
      <c r="CK83" s="9">
        <v>0</v>
      </c>
      <c r="CL83" s="9">
        <v>0</v>
      </c>
      <c r="CM83" s="9">
        <f t="shared" si="85"/>
        <v>0</v>
      </c>
      <c r="CN83" s="9">
        <v>2.0104052502994882</v>
      </c>
      <c r="CO83" s="9">
        <v>17.13403788749509</v>
      </c>
      <c r="CP83" s="9">
        <f t="shared" si="86"/>
        <v>11.733400284860695</v>
      </c>
      <c r="CQ83" s="9">
        <v>3.8125952427681318</v>
      </c>
      <c r="CR83" s="9">
        <v>48.171386691797721</v>
      </c>
      <c r="CS83" s="9">
        <f t="shared" si="87"/>
        <v>7.9146470645764353</v>
      </c>
      <c r="CT83" s="9">
        <v>0</v>
      </c>
      <c r="CU83" s="9">
        <v>0</v>
      </c>
      <c r="CV83" s="9">
        <f t="shared" si="88"/>
        <v>0</v>
      </c>
      <c r="CW83" s="9">
        <v>0</v>
      </c>
      <c r="CX83" s="9">
        <v>0</v>
      </c>
      <c r="CY83" s="9">
        <f t="shared" si="89"/>
        <v>0</v>
      </c>
      <c r="CZ83" s="9">
        <v>0</v>
      </c>
      <c r="DA83" s="9">
        <v>0</v>
      </c>
      <c r="DB83" s="9">
        <f t="shared" si="90"/>
        <v>0</v>
      </c>
      <c r="DC83" s="9">
        <v>0</v>
      </c>
      <c r="DD83" s="9">
        <v>0</v>
      </c>
      <c r="DE83" s="9">
        <v>0</v>
      </c>
      <c r="DF83" s="9">
        <v>0</v>
      </c>
      <c r="DG83" s="9">
        <v>0</v>
      </c>
      <c r="DH83" s="9">
        <v>0</v>
      </c>
      <c r="DI83" s="9">
        <v>0</v>
      </c>
      <c r="DJ83" s="9">
        <v>0</v>
      </c>
      <c r="DK83" s="9">
        <v>0</v>
      </c>
      <c r="DL83" s="9">
        <v>0</v>
      </c>
      <c r="DM83" s="9">
        <v>73.974228906692176</v>
      </c>
      <c r="DN83" s="9">
        <v>221.37554146991869</v>
      </c>
      <c r="DO83" s="9">
        <v>57.196948027889512</v>
      </c>
      <c r="DP83" s="9">
        <v>15.341162663949525</v>
      </c>
      <c r="DQ83" s="9">
        <v>5.6991406575273462</v>
      </c>
      <c r="DR83" s="9">
        <v>0</v>
      </c>
      <c r="DS83" s="9">
        <v>0</v>
      </c>
      <c r="DT83" s="9">
        <v>0</v>
      </c>
      <c r="DU83" s="9">
        <v>0</v>
      </c>
      <c r="DV83" s="9">
        <v>0</v>
      </c>
      <c r="DW83" s="9">
        <v>14.628536856021046</v>
      </c>
      <c r="DX83" s="9">
        <v>30.710226740897284</v>
      </c>
      <c r="DY83" s="9">
        <v>5.9756176234870733</v>
      </c>
      <c r="DZ83" s="9">
        <v>3.8794912439714682</v>
      </c>
      <c r="EA83" s="9">
        <v>0.74572957395359474</v>
      </c>
      <c r="EB83" s="9">
        <v>14.656624465437233</v>
      </c>
      <c r="EC83" s="9">
        <v>32.577924700739011</v>
      </c>
      <c r="ED83" s="9">
        <v>6.6091240666577677</v>
      </c>
      <c r="EE83" s="9">
        <v>4.1766722606736755</v>
      </c>
      <c r="EF83" s="9">
        <v>0.97467579879425792</v>
      </c>
      <c r="EG83" s="9">
        <v>14.658814102156997</v>
      </c>
      <c r="EH83" s="9">
        <v>33.519144480623154</v>
      </c>
      <c r="EI83" s="9">
        <v>7.1626072793360072</v>
      </c>
      <c r="EJ83" s="9">
        <v>4.3492922786354846</v>
      </c>
      <c r="EK83" s="9">
        <v>1.0595484964423203</v>
      </c>
      <c r="EL83" s="9">
        <v>0</v>
      </c>
      <c r="EM83" s="9">
        <v>0</v>
      </c>
      <c r="EN83" s="9">
        <v>0</v>
      </c>
      <c r="EO83" s="9">
        <v>0</v>
      </c>
      <c r="EP83" s="9">
        <v>0</v>
      </c>
      <c r="EQ83" s="9">
        <v>0</v>
      </c>
      <c r="ER83" s="9">
        <v>0</v>
      </c>
      <c r="ES83" s="9">
        <v>0</v>
      </c>
      <c r="ET83" s="9">
        <v>0</v>
      </c>
      <c r="EU83" s="9">
        <v>0</v>
      </c>
      <c r="EV83" s="9">
        <v>73.974228906701086</v>
      </c>
      <c r="EW83" s="9">
        <v>221.37554146992036</v>
      </c>
      <c r="EX83" s="9">
        <v>57.196948027889796</v>
      </c>
      <c r="EY83" s="9">
        <v>15.341162663949525</v>
      </c>
      <c r="EZ83" s="9">
        <v>5.6991406575274155</v>
      </c>
      <c r="FA83" s="9">
        <v>0</v>
      </c>
      <c r="FB83" s="9">
        <v>0</v>
      </c>
      <c r="FC83" s="9">
        <v>0</v>
      </c>
      <c r="FD83" s="9">
        <v>0</v>
      </c>
      <c r="FE83" s="9">
        <v>0</v>
      </c>
      <c r="FF83" s="9">
        <v>0</v>
      </c>
      <c r="FG83" s="9">
        <v>0</v>
      </c>
      <c r="FH83" s="9">
        <v>0</v>
      </c>
      <c r="FI83" s="9">
        <v>0</v>
      </c>
      <c r="FJ83" s="9">
        <v>0</v>
      </c>
      <c r="FK83" s="9">
        <v>73.974228906701086</v>
      </c>
      <c r="FL83" s="9">
        <v>221.37554146992036</v>
      </c>
      <c r="FM83" s="9">
        <v>57.196948027889796</v>
      </c>
      <c r="FN83" s="9">
        <v>15.341162663949525</v>
      </c>
      <c r="FO83" s="9">
        <v>5.6991406575274155</v>
      </c>
      <c r="FP83" s="9">
        <v>0</v>
      </c>
      <c r="FQ83" s="9">
        <v>0</v>
      </c>
      <c r="FR83" s="9">
        <f t="shared" si="91"/>
        <v>0</v>
      </c>
      <c r="FS83" s="10">
        <v>0</v>
      </c>
      <c r="FT83" s="10">
        <v>0</v>
      </c>
      <c r="FU83" s="10">
        <v>0</v>
      </c>
      <c r="FV83" s="9">
        <v>0</v>
      </c>
      <c r="FW83" s="9">
        <v>0</v>
      </c>
      <c r="FX83" s="9">
        <f t="shared" si="92"/>
        <v>0</v>
      </c>
    </row>
    <row r="84" spans="1:180" x14ac:dyDescent="0.35">
      <c r="A84" s="7">
        <v>74</v>
      </c>
      <c r="B84" s="7" t="s">
        <v>97</v>
      </c>
      <c r="C84" s="8">
        <v>23498.19</v>
      </c>
      <c r="D84" s="10">
        <v>544.86</v>
      </c>
      <c r="E84" s="12">
        <f t="shared" si="62"/>
        <v>2.3187317831713847</v>
      </c>
      <c r="F84" s="10">
        <f t="shared" si="63"/>
        <v>654.30194650743488</v>
      </c>
      <c r="G84" s="12">
        <v>27.294730135316581</v>
      </c>
      <c r="H84" s="12">
        <v>231.22395514727148</v>
      </c>
      <c r="I84" s="12">
        <v>123.6935138028779</v>
      </c>
      <c r="J84" s="12">
        <v>94.310357970926361</v>
      </c>
      <c r="K84" s="12">
        <v>177.77938945104262</v>
      </c>
      <c r="L84" s="9">
        <v>19.21</v>
      </c>
      <c r="M84" s="9">
        <v>2811.6</v>
      </c>
      <c r="N84" s="9">
        <f t="shared" si="64"/>
        <v>0.68324085929719736</v>
      </c>
      <c r="O84" s="9">
        <v>71.69</v>
      </c>
      <c r="P84" s="9">
        <v>5239.49</v>
      </c>
      <c r="Q84" s="9">
        <f t="shared" si="65"/>
        <v>1.3682629416221808</v>
      </c>
      <c r="R84" s="9">
        <v>40.69</v>
      </c>
      <c r="S84" s="9">
        <v>1483.55</v>
      </c>
      <c r="T84" s="9">
        <f t="shared" si="66"/>
        <v>2.7427454416770587</v>
      </c>
      <c r="U84" s="9">
        <v>104.76</v>
      </c>
      <c r="V84" s="9">
        <v>2476.6400000000003</v>
      </c>
      <c r="W84" s="9">
        <f t="shared" si="67"/>
        <v>4.2299244137218164</v>
      </c>
      <c r="X84" s="9">
        <v>33.69</v>
      </c>
      <c r="Y84" s="9">
        <v>158.69999999999999</v>
      </c>
      <c r="Z84" s="9">
        <f t="shared" si="68"/>
        <v>21.228733459357279</v>
      </c>
      <c r="AA84" s="9">
        <v>0</v>
      </c>
      <c r="AB84" s="9">
        <v>0</v>
      </c>
      <c r="AC84" s="9">
        <f t="shared" si="69"/>
        <v>0</v>
      </c>
      <c r="AD84" s="9">
        <v>0</v>
      </c>
      <c r="AE84" s="9">
        <v>0</v>
      </c>
      <c r="AF84" s="9">
        <f t="shared" si="70"/>
        <v>0</v>
      </c>
      <c r="AG84" s="9">
        <v>0</v>
      </c>
      <c r="AH84" s="9">
        <v>0</v>
      </c>
      <c r="AI84" s="9">
        <f t="shared" si="71"/>
        <v>0</v>
      </c>
      <c r="AJ84" s="9">
        <v>0</v>
      </c>
      <c r="AK84" s="9">
        <v>0</v>
      </c>
      <c r="AL84" s="9">
        <f t="shared" si="72"/>
        <v>0</v>
      </c>
      <c r="AM84" s="9">
        <v>0</v>
      </c>
      <c r="AN84" s="9">
        <v>0</v>
      </c>
      <c r="AO84" s="9">
        <f t="shared" si="73"/>
        <v>0</v>
      </c>
      <c r="AP84" s="9">
        <v>0</v>
      </c>
      <c r="AQ84" s="9">
        <v>0</v>
      </c>
      <c r="AR84" s="9">
        <f t="shared" si="74"/>
        <v>0</v>
      </c>
      <c r="AS84" s="9">
        <v>5.0645268276170032</v>
      </c>
      <c r="AT84" s="9">
        <v>7.6765605400525594</v>
      </c>
      <c r="AU84" s="9">
        <v>11.428346818582556</v>
      </c>
      <c r="AV84" s="9">
        <v>48.135507506102876</v>
      </c>
      <c r="AW84" s="9">
        <v>35.902104787083587</v>
      </c>
      <c r="AX84" s="9">
        <v>31.548527963598449</v>
      </c>
      <c r="AY84" s="9">
        <v>0</v>
      </c>
      <c r="AZ84" s="9">
        <v>0</v>
      </c>
      <c r="BA84" s="9">
        <v>0</v>
      </c>
      <c r="BB84" s="9">
        <v>0</v>
      </c>
      <c r="BC84" s="9">
        <v>0</v>
      </c>
      <c r="BD84" s="9">
        <v>0</v>
      </c>
      <c r="BE84" s="9">
        <v>0</v>
      </c>
      <c r="BF84" s="9">
        <v>0</v>
      </c>
      <c r="BG84" s="9">
        <v>0</v>
      </c>
      <c r="BH84" s="9">
        <v>589.5</v>
      </c>
      <c r="BI84" s="9">
        <f t="shared" si="75"/>
        <v>0</v>
      </c>
      <c r="BJ84" s="9">
        <v>16.079999999999998</v>
      </c>
      <c r="BK84" s="9">
        <v>64.75</v>
      </c>
      <c r="BL84" s="9">
        <f t="shared" si="76"/>
        <v>24.833976833976831</v>
      </c>
      <c r="BM84" s="9">
        <v>41.65</v>
      </c>
      <c r="BN84" s="9">
        <v>344.46</v>
      </c>
      <c r="BO84" s="9">
        <f t="shared" si="77"/>
        <v>12.091389421122917</v>
      </c>
      <c r="BP84" s="10">
        <v>78</v>
      </c>
      <c r="BQ84" s="10">
        <v>483</v>
      </c>
      <c r="BR84" s="9">
        <f t="shared" si="78"/>
        <v>16.149068322981368</v>
      </c>
      <c r="BS84" s="9">
        <v>109.04</v>
      </c>
      <c r="BT84" s="9">
        <v>210.38</v>
      </c>
      <c r="BU84" s="9">
        <f t="shared" si="79"/>
        <v>51.830021865196315</v>
      </c>
      <c r="BV84" s="9">
        <v>347.24</v>
      </c>
      <c r="BW84" s="9">
        <v>1000.4</v>
      </c>
      <c r="BX84" s="9">
        <f t="shared" si="80"/>
        <v>34.710115953618555</v>
      </c>
      <c r="BY84" s="9">
        <v>8.5299999999999994</v>
      </c>
      <c r="BZ84" s="9">
        <v>170.36</v>
      </c>
      <c r="CA84" s="9">
        <f t="shared" si="81"/>
        <v>5.0070439070204262</v>
      </c>
      <c r="CB84" s="10">
        <v>0</v>
      </c>
      <c r="CC84" s="10">
        <v>0</v>
      </c>
      <c r="CD84" s="10">
        <f t="shared" si="82"/>
        <v>0</v>
      </c>
      <c r="CE84" s="10">
        <v>7</v>
      </c>
      <c r="CF84" s="10">
        <v>17</v>
      </c>
      <c r="CG84" s="10">
        <f t="shared" si="83"/>
        <v>41.176470588235297</v>
      </c>
      <c r="CH84" s="9">
        <v>0.40541539416798111</v>
      </c>
      <c r="CI84" s="9">
        <v>12.28397829823745</v>
      </c>
      <c r="CJ84" s="9">
        <f t="shared" si="84"/>
        <v>3.300359088278034</v>
      </c>
      <c r="CK84" s="9">
        <v>0.18275124182468735</v>
      </c>
      <c r="CL84" s="9">
        <v>24.134395748597854</v>
      </c>
      <c r="CM84" s="9">
        <f t="shared" si="85"/>
        <v>0.75722319186427012</v>
      </c>
      <c r="CN84" s="9">
        <v>3.6599567289449197</v>
      </c>
      <c r="CO84" s="9">
        <v>72.549552923425807</v>
      </c>
      <c r="CP84" s="9">
        <f t="shared" si="86"/>
        <v>5.0447681363493864</v>
      </c>
      <c r="CQ84" s="9">
        <v>25.682544300039691</v>
      </c>
      <c r="CR84" s="9">
        <v>393.81473971079964</v>
      </c>
      <c r="CS84" s="9">
        <f t="shared" si="87"/>
        <v>6.5214786828191933</v>
      </c>
      <c r="CT84" s="9">
        <v>0</v>
      </c>
      <c r="CU84" s="9">
        <v>0</v>
      </c>
      <c r="CV84" s="9">
        <f t="shared" si="88"/>
        <v>0</v>
      </c>
      <c r="CW84" s="9">
        <v>0</v>
      </c>
      <c r="CX84" s="9">
        <v>0</v>
      </c>
      <c r="CY84" s="9">
        <f t="shared" si="89"/>
        <v>0</v>
      </c>
      <c r="CZ84" s="9">
        <v>1.323672813866412</v>
      </c>
      <c r="DA84" s="9">
        <v>7.5018749291698859</v>
      </c>
      <c r="DB84" s="9">
        <f t="shared" si="90"/>
        <v>17.644559878218097</v>
      </c>
      <c r="DC84" s="9">
        <v>2.3404740112281752</v>
      </c>
      <c r="DD84" s="9">
        <v>60.086430835262703</v>
      </c>
      <c r="DE84" s="9">
        <v>27.097658032975957</v>
      </c>
      <c r="DF84" s="9">
        <v>20.440308152283333</v>
      </c>
      <c r="DG84" s="9">
        <v>23.642928496415518</v>
      </c>
      <c r="DH84" s="9">
        <v>0</v>
      </c>
      <c r="DI84" s="9">
        <v>0</v>
      </c>
      <c r="DJ84" s="9">
        <v>0</v>
      </c>
      <c r="DK84" s="9">
        <v>0</v>
      </c>
      <c r="DL84" s="9">
        <v>0</v>
      </c>
      <c r="DM84" s="9">
        <v>27.294732070947223</v>
      </c>
      <c r="DN84" s="9">
        <v>231.22395725730539</v>
      </c>
      <c r="DO84" s="9">
        <v>123.69351369442046</v>
      </c>
      <c r="DP84" s="9">
        <v>94.310358051008677</v>
      </c>
      <c r="DQ84" s="9">
        <v>177.77938952000778</v>
      </c>
      <c r="DR84" s="9">
        <v>0</v>
      </c>
      <c r="DS84" s="9">
        <v>0</v>
      </c>
      <c r="DT84" s="9">
        <v>0</v>
      </c>
      <c r="DU84" s="9">
        <v>0</v>
      </c>
      <c r="DV84" s="9">
        <v>0</v>
      </c>
      <c r="DW84" s="9">
        <v>10.878006698168434</v>
      </c>
      <c r="DX84" s="9">
        <v>57.355640872204845</v>
      </c>
      <c r="DY84" s="9">
        <v>18.709562825209865</v>
      </c>
      <c r="DZ84" s="9">
        <v>20.213647322553005</v>
      </c>
      <c r="EA84" s="9">
        <v>24.207859724596563</v>
      </c>
      <c r="EB84" s="9">
        <v>12.218394453784711</v>
      </c>
      <c r="EC84" s="9">
        <v>74.767076241427802</v>
      </c>
      <c r="ED84" s="9">
        <v>20.624441849315971</v>
      </c>
      <c r="EE84" s="9">
        <v>21.622887072832082</v>
      </c>
      <c r="EF84" s="9">
        <v>25.529080822719752</v>
      </c>
      <c r="EG84" s="9">
        <v>12.407505724398741</v>
      </c>
      <c r="EH84" s="9">
        <v>78.231179330848121</v>
      </c>
      <c r="EI84" s="9">
        <v>21.154564523241358</v>
      </c>
      <c r="EJ84" s="9">
        <v>22.49211183920556</v>
      </c>
      <c r="EK84" s="9">
        <v>26.240055045031148</v>
      </c>
      <c r="EL84" s="9">
        <v>0</v>
      </c>
      <c r="EM84" s="9">
        <v>0</v>
      </c>
      <c r="EN84" s="9">
        <v>0</v>
      </c>
      <c r="EO84" s="9">
        <v>0</v>
      </c>
      <c r="EP84" s="9">
        <v>0</v>
      </c>
      <c r="EQ84" s="9">
        <v>27.294732543359867</v>
      </c>
      <c r="ER84" s="9">
        <v>231.22395514727813</v>
      </c>
      <c r="ES84" s="9">
        <v>123.6935138028785</v>
      </c>
      <c r="ET84" s="9">
        <v>94.310357970927953</v>
      </c>
      <c r="EU84" s="9">
        <v>177.77938945104336</v>
      </c>
      <c r="EV84" s="9">
        <v>0</v>
      </c>
      <c r="EW84" s="9">
        <v>0</v>
      </c>
      <c r="EX84" s="9">
        <v>0</v>
      </c>
      <c r="EY84" s="9">
        <v>0</v>
      </c>
      <c r="EZ84" s="9">
        <v>0</v>
      </c>
      <c r="FA84" s="9">
        <v>0</v>
      </c>
      <c r="FB84" s="9">
        <v>0</v>
      </c>
      <c r="FC84" s="9">
        <v>0</v>
      </c>
      <c r="FD84" s="9">
        <v>0</v>
      </c>
      <c r="FE84" s="9">
        <v>0</v>
      </c>
      <c r="FF84" s="9">
        <v>16.493582905795179</v>
      </c>
      <c r="FG84" s="9">
        <v>162.84769294720175</v>
      </c>
      <c r="FH84" s="9">
        <v>72.980258605418555</v>
      </c>
      <c r="FI84" s="9">
        <v>48.461100644880013</v>
      </c>
      <c r="FJ84" s="9">
        <v>63.670320913826565</v>
      </c>
      <c r="FK84" s="9">
        <v>10.801149637564684</v>
      </c>
      <c r="FL84" s="9">
        <v>68.376262200075672</v>
      </c>
      <c r="FM84" s="9">
        <v>50.713255197459986</v>
      </c>
      <c r="FN84" s="9">
        <v>45.849257326048033</v>
      </c>
      <c r="FO84" s="9">
        <v>114.10906853721706</v>
      </c>
      <c r="FP84" s="9">
        <v>0</v>
      </c>
      <c r="FQ84" s="9">
        <v>0</v>
      </c>
      <c r="FR84" s="9">
        <f t="shared" si="91"/>
        <v>0</v>
      </c>
      <c r="FS84" s="10">
        <v>0</v>
      </c>
      <c r="FT84" s="10">
        <v>0</v>
      </c>
      <c r="FU84" s="10">
        <v>0</v>
      </c>
      <c r="FV84" s="9">
        <v>0</v>
      </c>
      <c r="FW84" s="9">
        <v>0</v>
      </c>
      <c r="FX84" s="9">
        <f t="shared" si="92"/>
        <v>0</v>
      </c>
    </row>
    <row r="85" spans="1:180" x14ac:dyDescent="0.35">
      <c r="A85" s="7">
        <v>94</v>
      </c>
      <c r="B85" s="7" t="s">
        <v>117</v>
      </c>
      <c r="C85" s="8">
        <v>12390.07</v>
      </c>
      <c r="D85" s="10">
        <v>307.37</v>
      </c>
      <c r="E85" s="12">
        <f t="shared" si="62"/>
        <v>2.4807769447630239</v>
      </c>
      <c r="F85" s="10">
        <f t="shared" si="63"/>
        <v>523.57666990373946</v>
      </c>
      <c r="G85" s="12">
        <v>14.415388037853312</v>
      </c>
      <c r="H85" s="12">
        <v>279.31899224379953</v>
      </c>
      <c r="I85" s="12">
        <v>78.841973291712307</v>
      </c>
      <c r="J85" s="12">
        <v>66.580408260918048</v>
      </c>
      <c r="K85" s="12">
        <v>84.419908069456284</v>
      </c>
      <c r="L85" s="9">
        <v>22.76</v>
      </c>
      <c r="M85" s="9">
        <v>373.69</v>
      </c>
      <c r="N85" s="9">
        <f t="shared" si="64"/>
        <v>6.090609863790843</v>
      </c>
      <c r="O85" s="9">
        <v>18.059999999999999</v>
      </c>
      <c r="P85" s="9">
        <v>797.6099999999999</v>
      </c>
      <c r="Q85" s="9">
        <f t="shared" si="65"/>
        <v>2.2642644901643663</v>
      </c>
      <c r="R85" s="9">
        <v>14.86</v>
      </c>
      <c r="S85" s="9">
        <v>2163.88</v>
      </c>
      <c r="T85" s="9">
        <f t="shared" si="66"/>
        <v>0.68672939349686668</v>
      </c>
      <c r="U85" s="9">
        <v>6.58</v>
      </c>
      <c r="V85" s="9">
        <v>146.87</v>
      </c>
      <c r="W85" s="9">
        <f t="shared" si="67"/>
        <v>4.4801525158303264</v>
      </c>
      <c r="X85" s="9">
        <v>0</v>
      </c>
      <c r="Y85" s="9">
        <v>0</v>
      </c>
      <c r="Z85" s="9">
        <f t="shared" si="68"/>
        <v>0</v>
      </c>
      <c r="AA85" s="9">
        <v>0</v>
      </c>
      <c r="AB85" s="9">
        <v>3.9</v>
      </c>
      <c r="AC85" s="9">
        <f t="shared" si="69"/>
        <v>0</v>
      </c>
      <c r="AD85" s="9">
        <v>0</v>
      </c>
      <c r="AE85" s="9">
        <v>0</v>
      </c>
      <c r="AF85" s="9">
        <f t="shared" si="70"/>
        <v>0</v>
      </c>
      <c r="AG85" s="9">
        <v>0</v>
      </c>
      <c r="AH85" s="9">
        <v>0</v>
      </c>
      <c r="AI85" s="9">
        <f t="shared" si="71"/>
        <v>0</v>
      </c>
      <c r="AJ85" s="9">
        <v>0</v>
      </c>
      <c r="AK85" s="9">
        <v>0.78</v>
      </c>
      <c r="AL85" s="9">
        <f t="shared" si="72"/>
        <v>0</v>
      </c>
      <c r="AM85" s="9">
        <v>0</v>
      </c>
      <c r="AN85" s="9">
        <v>0</v>
      </c>
      <c r="AO85" s="9">
        <f t="shared" si="73"/>
        <v>0</v>
      </c>
      <c r="AP85" s="9">
        <v>0</v>
      </c>
      <c r="AQ85" s="9">
        <v>0</v>
      </c>
      <c r="AR85" s="9">
        <f t="shared" si="74"/>
        <v>0</v>
      </c>
      <c r="AS85" s="9">
        <v>5.0619929186357773</v>
      </c>
      <c r="AT85" s="9">
        <v>11.461951232311227</v>
      </c>
      <c r="AU85" s="9">
        <v>16.472544864760476</v>
      </c>
      <c r="AV85" s="9">
        <v>45.465441111075052</v>
      </c>
      <c r="AW85" s="9">
        <v>26.71234745758364</v>
      </c>
      <c r="AX85" s="9">
        <v>20.476356359379704</v>
      </c>
      <c r="AY85" s="9">
        <v>0</v>
      </c>
      <c r="AZ85" s="9">
        <v>0</v>
      </c>
      <c r="BA85" s="9">
        <v>0</v>
      </c>
      <c r="BB85" s="9">
        <v>0</v>
      </c>
      <c r="BC85" s="9">
        <v>0</v>
      </c>
      <c r="BD85" s="9">
        <v>0</v>
      </c>
      <c r="BE85" s="9">
        <v>0</v>
      </c>
      <c r="BF85" s="9">
        <v>0</v>
      </c>
      <c r="BG85" s="9">
        <v>37.83</v>
      </c>
      <c r="BH85" s="9">
        <v>754.94</v>
      </c>
      <c r="BI85" s="9">
        <f t="shared" si="75"/>
        <v>5.0109942511987704</v>
      </c>
      <c r="BJ85" s="9">
        <v>0.31</v>
      </c>
      <c r="BK85" s="9">
        <v>8.81</v>
      </c>
      <c r="BL85" s="9">
        <f t="shared" si="76"/>
        <v>3.5187287173666286</v>
      </c>
      <c r="BM85" s="9">
        <v>28.78</v>
      </c>
      <c r="BN85" s="9">
        <v>178.79</v>
      </c>
      <c r="BO85" s="9">
        <f t="shared" si="77"/>
        <v>16.097097153084626</v>
      </c>
      <c r="BP85" s="10">
        <v>4</v>
      </c>
      <c r="BQ85" s="10">
        <v>4</v>
      </c>
      <c r="BR85" s="9">
        <f t="shared" si="78"/>
        <v>100</v>
      </c>
      <c r="BS85" s="9">
        <v>57.84</v>
      </c>
      <c r="BT85" s="9">
        <v>149.55000000000001</v>
      </c>
      <c r="BU85" s="9">
        <f t="shared" si="79"/>
        <v>38.676028084252756</v>
      </c>
      <c r="BV85" s="9">
        <v>150.68</v>
      </c>
      <c r="BW85" s="9">
        <v>359.09000000000003</v>
      </c>
      <c r="BX85" s="9">
        <f t="shared" si="80"/>
        <v>41.961625219304352</v>
      </c>
      <c r="BY85" s="9">
        <v>16.3</v>
      </c>
      <c r="BZ85" s="9">
        <v>60.69</v>
      </c>
      <c r="CA85" s="9">
        <f t="shared" si="81"/>
        <v>26.857801944307134</v>
      </c>
      <c r="CB85" s="10">
        <v>0</v>
      </c>
      <c r="CC85" s="10">
        <v>0</v>
      </c>
      <c r="CD85" s="10">
        <f t="shared" si="82"/>
        <v>0</v>
      </c>
      <c r="CE85" s="10">
        <v>0</v>
      </c>
      <c r="CF85" s="10">
        <v>0</v>
      </c>
      <c r="CG85" s="10">
        <f t="shared" si="83"/>
        <v>0</v>
      </c>
      <c r="CH85" s="9">
        <v>0</v>
      </c>
      <c r="CI85" s="9">
        <v>0</v>
      </c>
      <c r="CJ85" s="9">
        <f t="shared" si="84"/>
        <v>0</v>
      </c>
      <c r="CK85" s="9">
        <v>0</v>
      </c>
      <c r="CL85" s="9">
        <v>0</v>
      </c>
      <c r="CM85" s="9">
        <f t="shared" si="85"/>
        <v>0</v>
      </c>
      <c r="CN85" s="9">
        <v>2.4111693151964002</v>
      </c>
      <c r="CO85" s="9">
        <v>41.039140330772533</v>
      </c>
      <c r="CP85" s="9">
        <f t="shared" si="86"/>
        <v>5.8752919670406056</v>
      </c>
      <c r="CQ85" s="9">
        <v>12.069542334523454</v>
      </c>
      <c r="CR85" s="9">
        <v>231.33078485549962</v>
      </c>
      <c r="CS85" s="9">
        <f t="shared" si="87"/>
        <v>5.2174388904021898</v>
      </c>
      <c r="CT85" s="9">
        <v>0</v>
      </c>
      <c r="CU85" s="9">
        <v>0</v>
      </c>
      <c r="CV85" s="9">
        <f t="shared" si="88"/>
        <v>0</v>
      </c>
      <c r="CW85" s="9">
        <v>0</v>
      </c>
      <c r="CX85" s="9">
        <v>70.91</v>
      </c>
      <c r="CY85" s="9">
        <f t="shared" si="89"/>
        <v>0</v>
      </c>
      <c r="CZ85" s="9">
        <v>0.18603829731025254</v>
      </c>
      <c r="DA85" s="9">
        <v>2.2728646390395242</v>
      </c>
      <c r="DB85" s="9">
        <f t="shared" si="90"/>
        <v>8.1851903591086401</v>
      </c>
      <c r="DC85" s="9">
        <v>0.33434963819325469</v>
      </c>
      <c r="DD85" s="9">
        <v>6.6406518772674037</v>
      </c>
      <c r="DE85" s="9">
        <v>4.1460485193264942</v>
      </c>
      <c r="DF85" s="9">
        <v>5.7948983333323065</v>
      </c>
      <c r="DG85" s="9">
        <v>5.2333218583755867</v>
      </c>
      <c r="DH85" s="9">
        <v>0</v>
      </c>
      <c r="DI85" s="9">
        <v>0</v>
      </c>
      <c r="DJ85" s="9">
        <v>0</v>
      </c>
      <c r="DK85" s="9">
        <v>0</v>
      </c>
      <c r="DL85" s="9">
        <v>0</v>
      </c>
      <c r="DM85" s="9">
        <v>14.205124224562629</v>
      </c>
      <c r="DN85" s="9">
        <v>272.50627801988202</v>
      </c>
      <c r="DO85" s="9">
        <v>73.251511436372155</v>
      </c>
      <c r="DP85" s="9">
        <v>60.959814344221812</v>
      </c>
      <c r="DQ85" s="9">
        <v>76.579935547104881</v>
      </c>
      <c r="DR85" s="9">
        <v>0.21026696531222439</v>
      </c>
      <c r="DS85" s="9">
        <v>6.8127177974487916</v>
      </c>
      <c r="DT85" s="9">
        <v>5.5904623464301988</v>
      </c>
      <c r="DU85" s="9">
        <v>5.6205941863910134</v>
      </c>
      <c r="DV85" s="9">
        <v>7.839972619276697</v>
      </c>
      <c r="DW85" s="9">
        <v>11.126761467253331</v>
      </c>
      <c r="DX85" s="9">
        <v>26.40100185275011</v>
      </c>
      <c r="DY85" s="9">
        <v>12.553843610436253</v>
      </c>
      <c r="DZ85" s="9">
        <v>20.429016828905173</v>
      </c>
      <c r="EA85" s="9">
        <v>25.671029840922326</v>
      </c>
      <c r="EB85" s="9">
        <v>11.212526021538039</v>
      </c>
      <c r="EC85" s="9">
        <v>26.786445040184088</v>
      </c>
      <c r="ED85" s="9">
        <v>13.040275534430235</v>
      </c>
      <c r="EE85" s="9">
        <v>21.909688140363855</v>
      </c>
      <c r="EF85" s="9">
        <v>26.498869749544724</v>
      </c>
      <c r="EG85" s="9">
        <v>11.229240418396008</v>
      </c>
      <c r="EH85" s="9">
        <v>27.074352947331832</v>
      </c>
      <c r="EI85" s="9">
        <v>13.302642236285731</v>
      </c>
      <c r="EJ85" s="9">
        <v>22.196190893241656</v>
      </c>
      <c r="EK85" s="9">
        <v>27.348978496238423</v>
      </c>
      <c r="EL85" s="9">
        <v>0</v>
      </c>
      <c r="EM85" s="9">
        <v>0</v>
      </c>
      <c r="EN85" s="9">
        <v>0</v>
      </c>
      <c r="EO85" s="9">
        <v>0</v>
      </c>
      <c r="EP85" s="9">
        <v>0</v>
      </c>
      <c r="EQ85" s="9">
        <v>10.969558614921592</v>
      </c>
      <c r="ER85" s="9">
        <v>228.861937134492</v>
      </c>
      <c r="ES85" s="9">
        <v>74.504152755062165</v>
      </c>
      <c r="ET85" s="9">
        <v>66.564373218043769</v>
      </c>
      <c r="EU85" s="9">
        <v>84.419908069456383</v>
      </c>
      <c r="EV85" s="9">
        <v>3.4458306613005316</v>
      </c>
      <c r="EW85" s="9">
        <v>50.457053674467446</v>
      </c>
      <c r="EX85" s="9">
        <v>4.3378205124415299</v>
      </c>
      <c r="EY85" s="9">
        <v>1.6035042874861745E-2</v>
      </c>
      <c r="EZ85" s="9">
        <v>0</v>
      </c>
      <c r="FA85" s="9">
        <v>0</v>
      </c>
      <c r="FB85" s="9">
        <v>0</v>
      </c>
      <c r="FC85" s="9">
        <v>0</v>
      </c>
      <c r="FD85" s="9">
        <v>0</v>
      </c>
      <c r="FE85" s="9">
        <v>0</v>
      </c>
      <c r="FF85" s="9">
        <v>2.1558720869795933</v>
      </c>
      <c r="FG85" s="9">
        <v>31.453060671169951</v>
      </c>
      <c r="FH85" s="9">
        <v>11.370965624979954</v>
      </c>
      <c r="FI85" s="9">
        <v>11.164584193589047</v>
      </c>
      <c r="FJ85" s="9">
        <v>17.844085224438544</v>
      </c>
      <c r="FK85" s="9">
        <v>12.259517189242533</v>
      </c>
      <c r="FL85" s="9">
        <v>247.86593013778923</v>
      </c>
      <c r="FM85" s="9">
        <v>67.47100764252383</v>
      </c>
      <c r="FN85" s="9">
        <v>55.415824067329581</v>
      </c>
      <c r="FO85" s="9">
        <v>66.575822845017882</v>
      </c>
      <c r="FP85" s="9">
        <v>0</v>
      </c>
      <c r="FQ85" s="9">
        <v>0</v>
      </c>
      <c r="FR85" s="9">
        <f t="shared" si="91"/>
        <v>0</v>
      </c>
      <c r="FS85" s="10">
        <v>0</v>
      </c>
      <c r="FT85" s="10">
        <v>1</v>
      </c>
      <c r="FU85" s="10">
        <v>0</v>
      </c>
      <c r="FV85" s="9">
        <v>0</v>
      </c>
      <c r="FW85" s="9">
        <v>0</v>
      </c>
      <c r="FX85" s="9">
        <f t="shared" si="92"/>
        <v>0</v>
      </c>
    </row>
    <row r="86" spans="1:180" x14ac:dyDescent="0.35">
      <c r="A86" s="7">
        <v>137</v>
      </c>
      <c r="B86" s="7" t="s">
        <v>160</v>
      </c>
      <c r="C86" s="8">
        <v>13933.11</v>
      </c>
      <c r="D86" s="10">
        <v>14.49</v>
      </c>
      <c r="E86" s="12">
        <f t="shared" si="62"/>
        <v>0.10399688224667715</v>
      </c>
      <c r="F86" s="10">
        <f t="shared" si="63"/>
        <v>359.85756474021957</v>
      </c>
      <c r="G86" s="12">
        <v>19.11933266761601</v>
      </c>
      <c r="H86" s="12">
        <v>305.77050653160234</v>
      </c>
      <c r="I86" s="12">
        <v>27.27545857532925</v>
      </c>
      <c r="J86" s="12">
        <v>5.1722298634631967</v>
      </c>
      <c r="K86" s="12">
        <v>2.5200371022087782</v>
      </c>
      <c r="L86" s="9">
        <v>0</v>
      </c>
      <c r="M86" s="9">
        <v>0</v>
      </c>
      <c r="N86" s="9">
        <f t="shared" si="64"/>
        <v>0</v>
      </c>
      <c r="O86" s="9">
        <v>0</v>
      </c>
      <c r="P86" s="9">
        <v>0</v>
      </c>
      <c r="Q86" s="9">
        <f t="shared" si="65"/>
        <v>0</v>
      </c>
      <c r="R86" s="9">
        <v>0</v>
      </c>
      <c r="S86" s="9">
        <v>7259.69</v>
      </c>
      <c r="T86" s="9">
        <f t="shared" si="66"/>
        <v>0</v>
      </c>
      <c r="U86" s="9">
        <v>0</v>
      </c>
      <c r="V86" s="9">
        <v>0</v>
      </c>
      <c r="W86" s="9">
        <f t="shared" si="67"/>
        <v>0</v>
      </c>
      <c r="X86" s="9">
        <v>0</v>
      </c>
      <c r="Y86" s="9">
        <v>0</v>
      </c>
      <c r="Z86" s="9">
        <f t="shared" si="68"/>
        <v>0</v>
      </c>
      <c r="AA86" s="9">
        <v>0</v>
      </c>
      <c r="AB86" s="9">
        <v>0</v>
      </c>
      <c r="AC86" s="9">
        <f t="shared" si="69"/>
        <v>0</v>
      </c>
      <c r="AD86" s="9">
        <v>0</v>
      </c>
      <c r="AE86" s="9">
        <v>0</v>
      </c>
      <c r="AF86" s="9">
        <f t="shared" si="70"/>
        <v>0</v>
      </c>
      <c r="AG86" s="9">
        <v>0</v>
      </c>
      <c r="AH86" s="9">
        <v>0</v>
      </c>
      <c r="AI86" s="9">
        <f t="shared" si="71"/>
        <v>0</v>
      </c>
      <c r="AJ86" s="9">
        <v>0</v>
      </c>
      <c r="AK86" s="9">
        <v>0</v>
      </c>
      <c r="AL86" s="9">
        <f t="shared" si="72"/>
        <v>0</v>
      </c>
      <c r="AM86" s="9">
        <v>0</v>
      </c>
      <c r="AN86" s="9">
        <v>0</v>
      </c>
      <c r="AO86" s="9">
        <f t="shared" si="73"/>
        <v>0</v>
      </c>
      <c r="AP86" s="9">
        <v>0</v>
      </c>
      <c r="AQ86" s="9">
        <v>0</v>
      </c>
      <c r="AR86" s="9">
        <f t="shared" si="74"/>
        <v>0</v>
      </c>
      <c r="AS86" s="9">
        <v>4.9031271599558108</v>
      </c>
      <c r="AT86" s="9">
        <v>1.1150809873273331</v>
      </c>
      <c r="AU86" s="9">
        <v>0.81347354566277319</v>
      </c>
      <c r="AV86" s="9">
        <v>0.15726971390486369</v>
      </c>
      <c r="AW86" s="9">
        <v>0.39631923174840261</v>
      </c>
      <c r="AX86" s="9">
        <v>0</v>
      </c>
      <c r="AY86" s="9">
        <v>0</v>
      </c>
      <c r="AZ86" s="9">
        <v>0</v>
      </c>
      <c r="BA86" s="9">
        <v>0</v>
      </c>
      <c r="BB86" s="9">
        <v>0</v>
      </c>
      <c r="BC86" s="9">
        <v>0</v>
      </c>
      <c r="BD86" s="9">
        <v>0</v>
      </c>
      <c r="BE86" s="9">
        <v>0</v>
      </c>
      <c r="BF86" s="9">
        <v>0</v>
      </c>
      <c r="BG86" s="9">
        <v>0</v>
      </c>
      <c r="BH86" s="9">
        <v>0</v>
      </c>
      <c r="BI86" s="9">
        <f t="shared" si="75"/>
        <v>0</v>
      </c>
      <c r="BJ86" s="9">
        <v>0</v>
      </c>
      <c r="BK86" s="9">
        <v>12.88</v>
      </c>
      <c r="BL86" s="9">
        <f t="shared" si="76"/>
        <v>0</v>
      </c>
      <c r="BM86" s="9">
        <v>0</v>
      </c>
      <c r="BN86" s="9">
        <v>0</v>
      </c>
      <c r="BO86" s="9">
        <f t="shared" si="77"/>
        <v>0</v>
      </c>
      <c r="BP86" s="10">
        <v>0</v>
      </c>
      <c r="BQ86" s="10">
        <v>0</v>
      </c>
      <c r="BR86" s="9">
        <f t="shared" si="78"/>
        <v>0</v>
      </c>
      <c r="BS86" s="9">
        <v>1.53</v>
      </c>
      <c r="BT86" s="9">
        <v>11.399999999999999</v>
      </c>
      <c r="BU86" s="9">
        <f t="shared" si="79"/>
        <v>13.421052631578949</v>
      </c>
      <c r="BV86" s="9">
        <v>2.72</v>
      </c>
      <c r="BW86" s="9">
        <v>5.6300000000000008</v>
      </c>
      <c r="BX86" s="9">
        <f t="shared" si="80"/>
        <v>48.312611012433386</v>
      </c>
      <c r="BY86" s="9">
        <v>3.5</v>
      </c>
      <c r="BZ86" s="9">
        <v>11.440000000000001</v>
      </c>
      <c r="CA86" s="9">
        <f t="shared" si="81"/>
        <v>30.59440559440559</v>
      </c>
      <c r="CB86" s="10">
        <v>0</v>
      </c>
      <c r="CC86" s="10">
        <v>0</v>
      </c>
      <c r="CD86" s="10">
        <f t="shared" si="82"/>
        <v>0</v>
      </c>
      <c r="CE86" s="10">
        <v>0</v>
      </c>
      <c r="CF86" s="10">
        <v>0</v>
      </c>
      <c r="CG86" s="10">
        <f t="shared" si="83"/>
        <v>0</v>
      </c>
      <c r="CH86" s="9">
        <v>0</v>
      </c>
      <c r="CI86" s="9">
        <v>1.6207670064754962</v>
      </c>
      <c r="CJ86" s="9">
        <f t="shared" si="84"/>
        <v>0</v>
      </c>
      <c r="CK86" s="9">
        <v>0</v>
      </c>
      <c r="CL86" s="9">
        <v>0</v>
      </c>
      <c r="CM86" s="9">
        <f t="shared" si="85"/>
        <v>0</v>
      </c>
      <c r="CN86" s="9">
        <v>0.28427847052225808</v>
      </c>
      <c r="CO86" s="9">
        <v>3.1588914144895095</v>
      </c>
      <c r="CP86" s="9">
        <f t="shared" si="86"/>
        <v>8.9993112526217907</v>
      </c>
      <c r="CQ86" s="9">
        <v>0.66710681304188413</v>
      </c>
      <c r="CR86" s="9">
        <v>86.790882976030034</v>
      </c>
      <c r="CS86" s="9">
        <f t="shared" si="87"/>
        <v>0.7686369698832608</v>
      </c>
      <c r="CT86" s="9">
        <v>0</v>
      </c>
      <c r="CU86" s="9">
        <v>0</v>
      </c>
      <c r="CV86" s="9">
        <f t="shared" si="88"/>
        <v>0</v>
      </c>
      <c r="CW86" s="9">
        <v>4.32</v>
      </c>
      <c r="CX86" s="9">
        <v>38.1</v>
      </c>
      <c r="CY86" s="9">
        <f t="shared" si="89"/>
        <v>11.338582677165354</v>
      </c>
      <c r="CZ86" s="9">
        <v>0</v>
      </c>
      <c r="DA86" s="9">
        <v>0.27911759963469074</v>
      </c>
      <c r="DB86" s="9">
        <f t="shared" si="90"/>
        <v>0</v>
      </c>
      <c r="DC86" s="9">
        <v>0</v>
      </c>
      <c r="DD86" s="9">
        <v>0</v>
      </c>
      <c r="DE86" s="9">
        <v>0</v>
      </c>
      <c r="DF86" s="9">
        <v>0</v>
      </c>
      <c r="DG86" s="9">
        <v>0</v>
      </c>
      <c r="DH86" s="9">
        <v>0</v>
      </c>
      <c r="DI86" s="9">
        <v>0</v>
      </c>
      <c r="DJ86" s="9">
        <v>0</v>
      </c>
      <c r="DK86" s="9">
        <v>0</v>
      </c>
      <c r="DL86" s="9">
        <v>0</v>
      </c>
      <c r="DM86" s="9">
        <v>19.11933266761601</v>
      </c>
      <c r="DN86" s="9">
        <v>305.77050630828109</v>
      </c>
      <c r="DO86" s="9">
        <v>27.27545728255966</v>
      </c>
      <c r="DP86" s="9">
        <v>5.1722298634631967</v>
      </c>
      <c r="DQ86" s="9">
        <v>2.5200371022087782</v>
      </c>
      <c r="DR86" s="9">
        <v>0</v>
      </c>
      <c r="DS86" s="9">
        <v>0</v>
      </c>
      <c r="DT86" s="9">
        <v>0</v>
      </c>
      <c r="DU86" s="9">
        <v>0</v>
      </c>
      <c r="DV86" s="9">
        <v>0</v>
      </c>
      <c r="DW86" s="9">
        <v>19.042477130289178</v>
      </c>
      <c r="DX86" s="9">
        <v>79.556259733435951</v>
      </c>
      <c r="DY86" s="9">
        <v>4.5837569310367572</v>
      </c>
      <c r="DZ86" s="9">
        <v>1.3722093784557963</v>
      </c>
      <c r="EA86" s="9">
        <v>0.33261675098659188</v>
      </c>
      <c r="EB86" s="9">
        <v>19.047723809744891</v>
      </c>
      <c r="EC86" s="9">
        <v>85.406756738061759</v>
      </c>
      <c r="ED86" s="9">
        <v>4.9928678409512779</v>
      </c>
      <c r="EE86" s="9">
        <v>1.5107647594071356</v>
      </c>
      <c r="EF86" s="9">
        <v>0.37243091804812656</v>
      </c>
      <c r="EG86" s="9">
        <v>19.048231768072487</v>
      </c>
      <c r="EH86" s="9">
        <v>88.951867008702138</v>
      </c>
      <c r="EI86" s="9">
        <v>5.255578375728251</v>
      </c>
      <c r="EJ86" s="9">
        <v>1.5277942500219408</v>
      </c>
      <c r="EK86" s="9">
        <v>0.38276707464329529</v>
      </c>
      <c r="EL86" s="9">
        <v>0</v>
      </c>
      <c r="EM86" s="9">
        <v>0</v>
      </c>
      <c r="EN86" s="9">
        <v>0</v>
      </c>
      <c r="EO86" s="9">
        <v>0</v>
      </c>
      <c r="EP86" s="9">
        <v>0</v>
      </c>
      <c r="EQ86" s="9">
        <v>19.11933266761601</v>
      </c>
      <c r="ER86" s="9">
        <v>305.77050653160256</v>
      </c>
      <c r="ES86" s="9">
        <v>27.27545857532925</v>
      </c>
      <c r="ET86" s="9">
        <v>5.1722298634631967</v>
      </c>
      <c r="EU86" s="9">
        <v>2.5200371022087782</v>
      </c>
      <c r="EV86" s="9">
        <v>0</v>
      </c>
      <c r="EW86" s="9">
        <v>0</v>
      </c>
      <c r="EX86" s="9">
        <v>0</v>
      </c>
      <c r="EY86" s="9">
        <v>0</v>
      </c>
      <c r="EZ86" s="9">
        <v>0</v>
      </c>
      <c r="FA86" s="9">
        <v>12.700141251647256</v>
      </c>
      <c r="FB86" s="9">
        <v>249.98397315916347</v>
      </c>
      <c r="FC86" s="9">
        <v>26.604969374209432</v>
      </c>
      <c r="FD86" s="9">
        <v>5.1722298634631967</v>
      </c>
      <c r="FE86" s="9">
        <v>2.5200371022087782</v>
      </c>
      <c r="FF86" s="9">
        <v>6.4191914159687551</v>
      </c>
      <c r="FG86" s="9">
        <v>55.78653337243891</v>
      </c>
      <c r="FH86" s="9">
        <v>0.67048920112060229</v>
      </c>
      <c r="FI86" s="9">
        <v>0</v>
      </c>
      <c r="FJ86" s="9">
        <v>0</v>
      </c>
      <c r="FK86" s="9">
        <v>0</v>
      </c>
      <c r="FL86" s="9">
        <v>0</v>
      </c>
      <c r="FM86" s="9">
        <v>0</v>
      </c>
      <c r="FN86" s="9">
        <v>0</v>
      </c>
      <c r="FO86" s="9">
        <v>0</v>
      </c>
      <c r="FP86" s="9">
        <v>0</v>
      </c>
      <c r="FQ86" s="9">
        <v>0</v>
      </c>
      <c r="FR86" s="9">
        <f t="shared" si="91"/>
        <v>0</v>
      </c>
      <c r="FS86" s="10">
        <v>1</v>
      </c>
      <c r="FT86" s="10">
        <v>0</v>
      </c>
      <c r="FU86" s="10">
        <v>0</v>
      </c>
      <c r="FV86" s="9">
        <v>0</v>
      </c>
      <c r="FW86" s="9">
        <v>662.64</v>
      </c>
      <c r="FX86" s="9">
        <f t="shared" si="92"/>
        <v>0</v>
      </c>
    </row>
    <row r="87" spans="1:180" x14ac:dyDescent="0.35">
      <c r="A87" s="7">
        <v>131</v>
      </c>
      <c r="B87" s="7" t="s">
        <v>154</v>
      </c>
      <c r="C87" s="8">
        <v>21343.47</v>
      </c>
      <c r="D87" s="10">
        <v>85.35</v>
      </c>
      <c r="E87" s="12">
        <f t="shared" si="62"/>
        <v>0.39988811566254218</v>
      </c>
      <c r="F87" s="10">
        <f t="shared" si="63"/>
        <v>559.07756601862332</v>
      </c>
      <c r="G87" s="12">
        <v>97.242359672029451</v>
      </c>
      <c r="H87" s="12">
        <v>435.84130257123689</v>
      </c>
      <c r="I87" s="12">
        <v>16.378448744096922</v>
      </c>
      <c r="J87" s="12">
        <v>5.0158407682939599</v>
      </c>
      <c r="K87" s="12">
        <v>4.5996142629661732</v>
      </c>
      <c r="L87" s="9">
        <v>0</v>
      </c>
      <c r="M87" s="9">
        <v>0</v>
      </c>
      <c r="N87" s="9">
        <f t="shared" si="64"/>
        <v>0</v>
      </c>
      <c r="O87" s="9">
        <v>0</v>
      </c>
      <c r="P87" s="9">
        <v>0</v>
      </c>
      <c r="Q87" s="9">
        <f t="shared" si="65"/>
        <v>0</v>
      </c>
      <c r="R87" s="9">
        <v>25.97</v>
      </c>
      <c r="S87" s="9">
        <v>12108.25</v>
      </c>
      <c r="T87" s="9">
        <f t="shared" si="66"/>
        <v>0.21448186154068508</v>
      </c>
      <c r="U87" s="9">
        <v>0</v>
      </c>
      <c r="V87" s="9">
        <v>0</v>
      </c>
      <c r="W87" s="9">
        <f t="shared" si="67"/>
        <v>0</v>
      </c>
      <c r="X87" s="9">
        <v>0</v>
      </c>
      <c r="Y87" s="9">
        <v>0</v>
      </c>
      <c r="Z87" s="9">
        <f t="shared" si="68"/>
        <v>0</v>
      </c>
      <c r="AA87" s="9">
        <v>0</v>
      </c>
      <c r="AB87" s="9">
        <v>0</v>
      </c>
      <c r="AC87" s="9">
        <f t="shared" si="69"/>
        <v>0</v>
      </c>
      <c r="AD87" s="9">
        <v>0</v>
      </c>
      <c r="AE87" s="9">
        <v>0</v>
      </c>
      <c r="AF87" s="9">
        <f t="shared" si="70"/>
        <v>0</v>
      </c>
      <c r="AG87" s="9">
        <v>80.989999999999995</v>
      </c>
      <c r="AH87" s="9">
        <v>80.989999999999995</v>
      </c>
      <c r="AI87" s="9">
        <f t="shared" si="71"/>
        <v>100</v>
      </c>
      <c r="AJ87" s="9">
        <v>0</v>
      </c>
      <c r="AK87" s="9">
        <v>0</v>
      </c>
      <c r="AL87" s="9">
        <f t="shared" si="72"/>
        <v>0</v>
      </c>
      <c r="AM87" s="9">
        <v>0</v>
      </c>
      <c r="AN87" s="9">
        <v>0</v>
      </c>
      <c r="AO87" s="9">
        <f t="shared" si="73"/>
        <v>0</v>
      </c>
      <c r="AP87" s="9">
        <v>0</v>
      </c>
      <c r="AQ87" s="9">
        <v>0</v>
      </c>
      <c r="AR87" s="9">
        <f t="shared" si="74"/>
        <v>0</v>
      </c>
      <c r="AS87" s="9">
        <v>4.700964439012651</v>
      </c>
      <c r="AT87" s="9">
        <v>1.671939142662497</v>
      </c>
      <c r="AU87" s="9">
        <v>1.5138547760721477</v>
      </c>
      <c r="AV87" s="9">
        <v>8.7878255948509452</v>
      </c>
      <c r="AW87" s="9">
        <v>1.6049648817941269</v>
      </c>
      <c r="AX87" s="9">
        <v>0.80321088383069905</v>
      </c>
      <c r="AY87" s="9">
        <v>0</v>
      </c>
      <c r="AZ87" s="9">
        <v>0</v>
      </c>
      <c r="BA87" s="9">
        <v>0</v>
      </c>
      <c r="BB87" s="9">
        <v>0</v>
      </c>
      <c r="BC87" s="9">
        <v>0</v>
      </c>
      <c r="BD87" s="9">
        <v>0</v>
      </c>
      <c r="BE87" s="9">
        <v>0</v>
      </c>
      <c r="BF87" s="9">
        <v>0</v>
      </c>
      <c r="BG87" s="9">
        <v>0</v>
      </c>
      <c r="BH87" s="9">
        <v>0</v>
      </c>
      <c r="BI87" s="9">
        <f t="shared" si="75"/>
        <v>0</v>
      </c>
      <c r="BJ87" s="9">
        <v>0</v>
      </c>
      <c r="BK87" s="9">
        <v>0.02</v>
      </c>
      <c r="BL87" s="9">
        <f t="shared" si="76"/>
        <v>0</v>
      </c>
      <c r="BM87" s="9">
        <v>0</v>
      </c>
      <c r="BN87" s="9">
        <v>0</v>
      </c>
      <c r="BO87" s="9">
        <f t="shared" si="77"/>
        <v>0</v>
      </c>
      <c r="BP87" s="10">
        <v>0</v>
      </c>
      <c r="BQ87" s="10">
        <v>0</v>
      </c>
      <c r="BR87" s="9">
        <f t="shared" si="78"/>
        <v>0</v>
      </c>
      <c r="BS87" s="9">
        <v>51.55</v>
      </c>
      <c r="BT87" s="9">
        <v>176.7</v>
      </c>
      <c r="BU87" s="9">
        <f t="shared" si="79"/>
        <v>29.173740803621961</v>
      </c>
      <c r="BV87" s="9">
        <v>19.03</v>
      </c>
      <c r="BW87" s="9">
        <v>54.89</v>
      </c>
      <c r="BX87" s="9">
        <f t="shared" si="80"/>
        <v>34.669338677354709</v>
      </c>
      <c r="BY87" s="9">
        <v>13.87</v>
      </c>
      <c r="BZ87" s="9">
        <v>39.229999999999997</v>
      </c>
      <c r="CA87" s="9">
        <f t="shared" si="81"/>
        <v>35.355595207749175</v>
      </c>
      <c r="CB87" s="10">
        <v>0</v>
      </c>
      <c r="CC87" s="10">
        <v>0</v>
      </c>
      <c r="CD87" s="10">
        <f t="shared" si="82"/>
        <v>0</v>
      </c>
      <c r="CE87" s="10">
        <v>0</v>
      </c>
      <c r="CF87" s="10">
        <v>0</v>
      </c>
      <c r="CG87" s="10">
        <f t="shared" si="83"/>
        <v>0</v>
      </c>
      <c r="CH87" s="9">
        <v>0</v>
      </c>
      <c r="CI87" s="9">
        <v>0</v>
      </c>
      <c r="CJ87" s="9">
        <f t="shared" si="84"/>
        <v>0</v>
      </c>
      <c r="CK87" s="9">
        <v>0</v>
      </c>
      <c r="CL87" s="9">
        <v>0</v>
      </c>
      <c r="CM87" s="9">
        <f t="shared" si="85"/>
        <v>0</v>
      </c>
      <c r="CN87" s="9">
        <v>0.64439214045416038</v>
      </c>
      <c r="CO87" s="9">
        <v>4.9593599868829239</v>
      </c>
      <c r="CP87" s="9">
        <f t="shared" si="86"/>
        <v>12.993453634310104</v>
      </c>
      <c r="CQ87" s="9">
        <v>2.3783604688065552</v>
      </c>
      <c r="CR87" s="9">
        <v>43.22112427851004</v>
      </c>
      <c r="CS87" s="9">
        <f t="shared" si="87"/>
        <v>5.5027732584668074</v>
      </c>
      <c r="CT87" s="9">
        <v>0</v>
      </c>
      <c r="CU87" s="9">
        <v>0</v>
      </c>
      <c r="CV87" s="9">
        <f t="shared" si="88"/>
        <v>0</v>
      </c>
      <c r="CW87" s="9">
        <v>0</v>
      </c>
      <c r="CX87" s="9">
        <v>0</v>
      </c>
      <c r="CY87" s="9">
        <f t="shared" si="89"/>
        <v>0</v>
      </c>
      <c r="CZ87" s="9">
        <v>0</v>
      </c>
      <c r="DA87" s="9">
        <v>0</v>
      </c>
      <c r="DB87" s="9">
        <f t="shared" si="90"/>
        <v>0</v>
      </c>
      <c r="DC87" s="9">
        <v>0</v>
      </c>
      <c r="DD87" s="9">
        <v>0</v>
      </c>
      <c r="DE87" s="9">
        <v>0</v>
      </c>
      <c r="DF87" s="9">
        <v>0</v>
      </c>
      <c r="DG87" s="9">
        <v>0</v>
      </c>
      <c r="DH87" s="9">
        <v>0</v>
      </c>
      <c r="DI87" s="9">
        <v>0</v>
      </c>
      <c r="DJ87" s="9">
        <v>0</v>
      </c>
      <c r="DK87" s="9">
        <v>0</v>
      </c>
      <c r="DL87" s="9">
        <v>0</v>
      </c>
      <c r="DM87" s="9">
        <v>97.242359672029451</v>
      </c>
      <c r="DN87" s="9">
        <v>435.84130257123689</v>
      </c>
      <c r="DO87" s="9">
        <v>16.378448744096922</v>
      </c>
      <c r="DP87" s="9">
        <v>5.0158407682939599</v>
      </c>
      <c r="DQ87" s="9">
        <v>4.5996142629661732</v>
      </c>
      <c r="DR87" s="9">
        <v>0</v>
      </c>
      <c r="DS87" s="9">
        <v>0</v>
      </c>
      <c r="DT87" s="9">
        <v>0</v>
      </c>
      <c r="DU87" s="9">
        <v>0</v>
      </c>
      <c r="DV87" s="9">
        <v>0</v>
      </c>
      <c r="DW87" s="9">
        <v>58.311257603753553</v>
      </c>
      <c r="DX87" s="9">
        <v>56.120509487918916</v>
      </c>
      <c r="DY87" s="9">
        <v>3.2630815388065142</v>
      </c>
      <c r="DZ87" s="9">
        <v>1.7273568408152107</v>
      </c>
      <c r="EA87" s="9">
        <v>1.0687100505648857</v>
      </c>
      <c r="EB87" s="9">
        <v>58.451347231450526</v>
      </c>
      <c r="EC87" s="9">
        <v>62.278622511068946</v>
      </c>
      <c r="ED87" s="9">
        <v>3.6132138233173863</v>
      </c>
      <c r="EE87" s="9">
        <v>2.0675740037882724</v>
      </c>
      <c r="EF87" s="9">
        <v>1.2319157283418614</v>
      </c>
      <c r="EG87" s="9">
        <v>58.4822426098779</v>
      </c>
      <c r="EH87" s="9">
        <v>64.897526535562847</v>
      </c>
      <c r="EI87" s="9">
        <v>3.8131778358443267</v>
      </c>
      <c r="EJ87" s="9">
        <v>2.2118520434532827</v>
      </c>
      <c r="EK87" s="9">
        <v>1.3710200307271576</v>
      </c>
      <c r="EL87" s="9">
        <v>0</v>
      </c>
      <c r="EM87" s="9">
        <v>0</v>
      </c>
      <c r="EN87" s="9">
        <v>0</v>
      </c>
      <c r="EO87" s="9">
        <v>0</v>
      </c>
      <c r="EP87" s="9">
        <v>0</v>
      </c>
      <c r="EQ87" s="9">
        <v>51.499413994827556</v>
      </c>
      <c r="ER87" s="9">
        <v>171.76726406994419</v>
      </c>
      <c r="ES87" s="9">
        <v>7.6406217421830087</v>
      </c>
      <c r="ET87" s="9">
        <v>2.8146080047175293</v>
      </c>
      <c r="EU87" s="9">
        <v>4.0848589329634217</v>
      </c>
      <c r="EV87" s="9">
        <v>45.742945677203146</v>
      </c>
      <c r="EW87" s="9">
        <v>264.07403850129458</v>
      </c>
      <c r="EX87" s="9">
        <v>8.7378270019139084</v>
      </c>
      <c r="EY87" s="9">
        <v>2.2012327635764306</v>
      </c>
      <c r="EZ87" s="9">
        <v>0.51475533000275231</v>
      </c>
      <c r="FA87" s="9">
        <v>0</v>
      </c>
      <c r="FB87" s="9">
        <v>0</v>
      </c>
      <c r="FC87" s="9">
        <v>0</v>
      </c>
      <c r="FD87" s="9">
        <v>0</v>
      </c>
      <c r="FE87" s="9">
        <v>0</v>
      </c>
      <c r="FF87" s="9">
        <v>51.499413994827556</v>
      </c>
      <c r="FG87" s="9">
        <v>171.76726406994419</v>
      </c>
      <c r="FH87" s="9">
        <v>7.6406217421830087</v>
      </c>
      <c r="FI87" s="9">
        <v>2.8146080047175293</v>
      </c>
      <c r="FJ87" s="9">
        <v>4.0848589329634217</v>
      </c>
      <c r="FK87" s="9">
        <v>45.742945677203146</v>
      </c>
      <c r="FL87" s="9">
        <v>264.07403850129396</v>
      </c>
      <c r="FM87" s="9">
        <v>8.7378270019139102</v>
      </c>
      <c r="FN87" s="9">
        <v>2.2012327635764306</v>
      </c>
      <c r="FO87" s="9">
        <v>0.51475533000275231</v>
      </c>
      <c r="FP87" s="9">
        <v>0</v>
      </c>
      <c r="FQ87" s="9">
        <v>0</v>
      </c>
      <c r="FR87" s="9">
        <f t="shared" si="91"/>
        <v>0</v>
      </c>
      <c r="FS87" s="10">
        <v>0</v>
      </c>
      <c r="FT87" s="10">
        <v>0</v>
      </c>
      <c r="FU87" s="10">
        <v>0</v>
      </c>
      <c r="FV87" s="9">
        <v>0</v>
      </c>
      <c r="FW87" s="9">
        <v>37.56</v>
      </c>
      <c r="FX87" s="9">
        <f t="shared" si="92"/>
        <v>0</v>
      </c>
    </row>
    <row r="88" spans="1:180" x14ac:dyDescent="0.35">
      <c r="A88" s="7">
        <v>42</v>
      </c>
      <c r="B88" s="7" t="s">
        <v>65</v>
      </c>
      <c r="C88" s="8">
        <v>13138.05</v>
      </c>
      <c r="D88" s="10">
        <v>286.3</v>
      </c>
      <c r="E88" s="12">
        <f t="shared" si="62"/>
        <v>2.1791666190949193</v>
      </c>
      <c r="F88" s="10">
        <f t="shared" si="63"/>
        <v>300.81992944240187</v>
      </c>
      <c r="G88" s="12">
        <v>18.194342392076621</v>
      </c>
      <c r="H88" s="12">
        <v>100.85122173329331</v>
      </c>
      <c r="I88" s="12">
        <v>69.912332440396781</v>
      </c>
      <c r="J88" s="12">
        <v>44.285830814842726</v>
      </c>
      <c r="K88" s="12">
        <v>67.576202061792486</v>
      </c>
      <c r="L88" s="9">
        <v>133.27000000000001</v>
      </c>
      <c r="M88" s="9">
        <v>9455.61</v>
      </c>
      <c r="N88" s="9">
        <f t="shared" si="64"/>
        <v>1.4094278423073712</v>
      </c>
      <c r="O88" s="9">
        <v>68.459999999999994</v>
      </c>
      <c r="P88" s="9">
        <v>2815.68</v>
      </c>
      <c r="Q88" s="9">
        <f t="shared" si="65"/>
        <v>2.4313842482100236</v>
      </c>
      <c r="R88" s="9">
        <v>47.08</v>
      </c>
      <c r="S88" s="9">
        <v>237.99</v>
      </c>
      <c r="T88" s="9">
        <f t="shared" si="66"/>
        <v>19.782343795957814</v>
      </c>
      <c r="U88" s="9">
        <v>7.04</v>
      </c>
      <c r="V88" s="9">
        <v>114.88000000000001</v>
      </c>
      <c r="W88" s="9">
        <f t="shared" si="67"/>
        <v>6.1281337047353759</v>
      </c>
      <c r="X88" s="9">
        <v>0</v>
      </c>
      <c r="Y88" s="9">
        <v>0</v>
      </c>
      <c r="Z88" s="9">
        <f t="shared" si="68"/>
        <v>0</v>
      </c>
      <c r="AA88" s="9">
        <v>0</v>
      </c>
      <c r="AB88" s="9">
        <v>0</v>
      </c>
      <c r="AC88" s="9">
        <f t="shared" si="69"/>
        <v>0</v>
      </c>
      <c r="AD88" s="9">
        <v>0</v>
      </c>
      <c r="AE88" s="9">
        <v>0</v>
      </c>
      <c r="AF88" s="9">
        <f t="shared" si="70"/>
        <v>0</v>
      </c>
      <c r="AG88" s="9">
        <v>0</v>
      </c>
      <c r="AH88" s="9">
        <v>0</v>
      </c>
      <c r="AI88" s="9">
        <f t="shared" si="71"/>
        <v>0</v>
      </c>
      <c r="AJ88" s="9">
        <v>0</v>
      </c>
      <c r="AK88" s="9">
        <v>0</v>
      </c>
      <c r="AL88" s="9">
        <f t="shared" si="72"/>
        <v>0</v>
      </c>
      <c r="AM88" s="9">
        <v>0</v>
      </c>
      <c r="AN88" s="9">
        <v>0</v>
      </c>
      <c r="AO88" s="9">
        <f t="shared" si="73"/>
        <v>0</v>
      </c>
      <c r="AP88" s="9">
        <v>0</v>
      </c>
      <c r="AQ88" s="9">
        <v>0</v>
      </c>
      <c r="AR88" s="9">
        <f t="shared" si="74"/>
        <v>0</v>
      </c>
      <c r="AS88" s="9">
        <v>4.5689298400437552</v>
      </c>
      <c r="AT88" s="9">
        <v>4.6819155634323275</v>
      </c>
      <c r="AU88" s="9">
        <v>4.5297434612302458</v>
      </c>
      <c r="AV88" s="9">
        <v>20.716461850676872</v>
      </c>
      <c r="AW88" s="9">
        <v>12.125294004984617</v>
      </c>
      <c r="AX88" s="9">
        <v>25.396042457642967</v>
      </c>
      <c r="AY88" s="9">
        <v>0</v>
      </c>
      <c r="AZ88" s="9">
        <v>0</v>
      </c>
      <c r="BA88" s="9">
        <v>0</v>
      </c>
      <c r="BB88" s="9">
        <v>0</v>
      </c>
      <c r="BC88" s="9">
        <v>0</v>
      </c>
      <c r="BD88" s="9">
        <v>0</v>
      </c>
      <c r="BE88" s="9">
        <v>0</v>
      </c>
      <c r="BF88" s="9">
        <v>0</v>
      </c>
      <c r="BG88" s="9">
        <v>3.72</v>
      </c>
      <c r="BH88" s="9">
        <v>153.99</v>
      </c>
      <c r="BI88" s="9">
        <f t="shared" si="75"/>
        <v>2.4157412819014219</v>
      </c>
      <c r="BJ88" s="9">
        <v>0.08</v>
      </c>
      <c r="BK88" s="9">
        <v>94.09</v>
      </c>
      <c r="BL88" s="9">
        <f t="shared" si="76"/>
        <v>8.5024976086725476E-2</v>
      </c>
      <c r="BM88" s="9">
        <v>9.86</v>
      </c>
      <c r="BN88" s="9">
        <v>55.13</v>
      </c>
      <c r="BO88" s="9">
        <f t="shared" si="77"/>
        <v>17.884999093052784</v>
      </c>
      <c r="BP88" s="10">
        <v>3</v>
      </c>
      <c r="BQ88" s="10">
        <v>7</v>
      </c>
      <c r="BR88" s="9">
        <f t="shared" si="78"/>
        <v>42.857142857142854</v>
      </c>
      <c r="BS88" s="9">
        <v>1.81</v>
      </c>
      <c r="BT88" s="9">
        <v>4.4800000000000004</v>
      </c>
      <c r="BU88" s="9">
        <f t="shared" si="79"/>
        <v>40.401785714285708</v>
      </c>
      <c r="BV88" s="9">
        <v>144.86000000000001</v>
      </c>
      <c r="BW88" s="9">
        <v>373.84000000000003</v>
      </c>
      <c r="BX88" s="9">
        <f t="shared" si="80"/>
        <v>38.749197517654615</v>
      </c>
      <c r="BY88" s="9">
        <v>23.95</v>
      </c>
      <c r="BZ88" s="9">
        <v>46.89</v>
      </c>
      <c r="CA88" s="9">
        <f t="shared" si="81"/>
        <v>51.076988696950309</v>
      </c>
      <c r="CB88" s="10">
        <v>0</v>
      </c>
      <c r="CC88" s="10">
        <v>0</v>
      </c>
      <c r="CD88" s="10">
        <f t="shared" si="82"/>
        <v>0</v>
      </c>
      <c r="CE88" s="10">
        <v>6</v>
      </c>
      <c r="CF88" s="10">
        <v>6</v>
      </c>
      <c r="CG88" s="10">
        <f t="shared" si="83"/>
        <v>100</v>
      </c>
      <c r="CH88" s="9">
        <v>0</v>
      </c>
      <c r="CI88" s="9">
        <v>1.7616729383927563</v>
      </c>
      <c r="CJ88" s="9">
        <f t="shared" si="84"/>
        <v>0</v>
      </c>
      <c r="CK88" s="9">
        <v>0</v>
      </c>
      <c r="CL88" s="9">
        <v>0</v>
      </c>
      <c r="CM88" s="9">
        <f t="shared" si="85"/>
        <v>0</v>
      </c>
      <c r="CN88" s="9">
        <v>2.1430028233234202</v>
      </c>
      <c r="CO88" s="9">
        <v>51.135001152476384</v>
      </c>
      <c r="CP88" s="9">
        <f t="shared" si="86"/>
        <v>4.1908727388767018</v>
      </c>
      <c r="CQ88" s="9">
        <v>14.04889015237257</v>
      </c>
      <c r="CR88" s="9">
        <v>241.21688887293894</v>
      </c>
      <c r="CS88" s="9">
        <f t="shared" si="87"/>
        <v>5.8241735137264063</v>
      </c>
      <c r="CT88" s="9">
        <v>0</v>
      </c>
      <c r="CU88" s="9">
        <v>0</v>
      </c>
      <c r="CV88" s="9">
        <f t="shared" si="88"/>
        <v>0</v>
      </c>
      <c r="CW88" s="9">
        <v>0</v>
      </c>
      <c r="CX88" s="9">
        <v>0</v>
      </c>
      <c r="CY88" s="9">
        <f t="shared" si="89"/>
        <v>0</v>
      </c>
      <c r="CZ88" s="9">
        <v>1.6571078538544448</v>
      </c>
      <c r="DA88" s="9">
        <v>19.606483835034435</v>
      </c>
      <c r="DB88" s="9">
        <f t="shared" si="90"/>
        <v>8.4518359732273449</v>
      </c>
      <c r="DC88" s="9">
        <v>17.261419965096767</v>
      </c>
      <c r="DD88" s="9">
        <v>16.946646602573782</v>
      </c>
      <c r="DE88" s="9">
        <v>12.367695220601766</v>
      </c>
      <c r="DF88" s="9">
        <v>15.547122550904826</v>
      </c>
      <c r="DG88" s="9">
        <v>20.975095629903194</v>
      </c>
      <c r="DH88" s="9">
        <v>0</v>
      </c>
      <c r="DI88" s="9">
        <v>0</v>
      </c>
      <c r="DJ88" s="9">
        <v>0</v>
      </c>
      <c r="DK88" s="9">
        <v>0</v>
      </c>
      <c r="DL88" s="9">
        <v>0</v>
      </c>
      <c r="DM88" s="9">
        <v>0</v>
      </c>
      <c r="DN88" s="9">
        <v>0</v>
      </c>
      <c r="DO88" s="9">
        <v>0</v>
      </c>
      <c r="DP88" s="9">
        <v>0</v>
      </c>
      <c r="DQ88" s="9">
        <v>0</v>
      </c>
      <c r="DR88" s="9">
        <v>18.194344028329606</v>
      </c>
      <c r="DS88" s="9">
        <v>100.85122363729103</v>
      </c>
      <c r="DT88" s="9">
        <v>69.912328725871262</v>
      </c>
      <c r="DU88" s="9">
        <v>44.285830911742828</v>
      </c>
      <c r="DV88" s="9">
        <v>67.576200549744456</v>
      </c>
      <c r="DW88" s="9">
        <v>16.948589982927082</v>
      </c>
      <c r="DX88" s="9">
        <v>23.228792247230039</v>
      </c>
      <c r="DY88" s="9">
        <v>9.8134562949476791</v>
      </c>
      <c r="DZ88" s="9">
        <v>10.27338362949218</v>
      </c>
      <c r="EA88" s="9">
        <v>20.127802361371611</v>
      </c>
      <c r="EB88" s="9">
        <v>16.948870214901753</v>
      </c>
      <c r="EC88" s="9">
        <v>23.510303457023454</v>
      </c>
      <c r="ED88" s="9">
        <v>10.129999831451972</v>
      </c>
      <c r="EE88" s="9">
        <v>10.514775209255902</v>
      </c>
      <c r="EF88" s="9">
        <v>20.663022664991502</v>
      </c>
      <c r="EG88" s="9">
        <v>16.971505984071644</v>
      </c>
      <c r="EH88" s="9">
        <v>23.581201707565267</v>
      </c>
      <c r="EI88" s="9">
        <v>10.376755260356084</v>
      </c>
      <c r="EJ88" s="9">
        <v>10.721402036428101</v>
      </c>
      <c r="EK88" s="9">
        <v>20.996465063225703</v>
      </c>
      <c r="EL88" s="9">
        <v>0.14832479567730564</v>
      </c>
      <c r="EM88" s="9">
        <v>1.1603540427925227</v>
      </c>
      <c r="EN88" s="9">
        <v>0.25798506820873435</v>
      </c>
      <c r="EO88" s="9">
        <v>1.95313208572091E-2</v>
      </c>
      <c r="EP88" s="9">
        <v>0</v>
      </c>
      <c r="EQ88" s="9">
        <v>18.04601982517028</v>
      </c>
      <c r="ER88" s="9">
        <v>99.690867690107581</v>
      </c>
      <c r="ES88" s="9">
        <v>69.654345178887993</v>
      </c>
      <c r="ET88" s="9">
        <v>44.266299494572671</v>
      </c>
      <c r="EU88" s="9">
        <v>67.576202062091255</v>
      </c>
      <c r="EV88" s="9">
        <v>0</v>
      </c>
      <c r="EW88" s="9">
        <v>0</v>
      </c>
      <c r="EX88" s="9">
        <v>0</v>
      </c>
      <c r="EY88" s="9">
        <v>0</v>
      </c>
      <c r="EZ88" s="9">
        <v>0</v>
      </c>
      <c r="FA88" s="9">
        <v>7.0234348931516521</v>
      </c>
      <c r="FB88" s="9">
        <v>71.765941101699141</v>
      </c>
      <c r="FC88" s="9">
        <v>50.159158456901082</v>
      </c>
      <c r="FD88" s="9">
        <v>33.283851949690664</v>
      </c>
      <c r="FE88" s="9">
        <v>58.275384075626476</v>
      </c>
      <c r="FF88" s="9">
        <v>11.17090972769593</v>
      </c>
      <c r="FG88" s="9">
        <v>29.085280631200977</v>
      </c>
      <c r="FH88" s="9">
        <v>19.753171790195616</v>
      </c>
      <c r="FI88" s="9">
        <v>11.001978865739211</v>
      </c>
      <c r="FJ88" s="9">
        <v>9.3008179864647502</v>
      </c>
      <c r="FK88" s="9">
        <v>0</v>
      </c>
      <c r="FL88" s="9">
        <v>0</v>
      </c>
      <c r="FM88" s="9">
        <v>0</v>
      </c>
      <c r="FN88" s="9">
        <v>0</v>
      </c>
      <c r="FO88" s="9">
        <v>0</v>
      </c>
      <c r="FP88" s="9">
        <v>0</v>
      </c>
      <c r="FQ88" s="9">
        <v>0</v>
      </c>
      <c r="FR88" s="9">
        <f t="shared" si="91"/>
        <v>0</v>
      </c>
      <c r="FS88" s="10">
        <v>1</v>
      </c>
      <c r="FT88" s="10">
        <v>1</v>
      </c>
      <c r="FU88" s="10">
        <v>0</v>
      </c>
      <c r="FV88" s="9">
        <v>0</v>
      </c>
      <c r="FW88" s="9">
        <v>0</v>
      </c>
      <c r="FX88" s="9">
        <f t="shared" si="92"/>
        <v>0</v>
      </c>
    </row>
    <row r="89" spans="1:180" x14ac:dyDescent="0.35">
      <c r="A89" s="7">
        <v>38</v>
      </c>
      <c r="B89" s="7" t="s">
        <v>61</v>
      </c>
      <c r="C89" s="8">
        <v>41859.879999999997</v>
      </c>
      <c r="D89" s="10">
        <v>594.1</v>
      </c>
      <c r="E89" s="12">
        <f t="shared" si="62"/>
        <v>1.4192587269719839</v>
      </c>
      <c r="F89" s="10">
        <f t="shared" si="63"/>
        <v>916.25153154250904</v>
      </c>
      <c r="G89" s="12">
        <v>12.75364871580121</v>
      </c>
      <c r="H89" s="12">
        <v>377.84382483422314</v>
      </c>
      <c r="I89" s="12">
        <v>240.88232078804583</v>
      </c>
      <c r="J89" s="12">
        <v>123.82404932590237</v>
      </c>
      <c r="K89" s="12">
        <v>160.94768787853653</v>
      </c>
      <c r="L89" s="9">
        <v>128.18</v>
      </c>
      <c r="M89" s="9">
        <v>15569.29</v>
      </c>
      <c r="N89" s="9">
        <f t="shared" si="64"/>
        <v>0.82328738176243099</v>
      </c>
      <c r="O89" s="9">
        <v>172.81</v>
      </c>
      <c r="P89" s="9">
        <v>13629.21</v>
      </c>
      <c r="Q89" s="9">
        <f t="shared" si="65"/>
        <v>1.2679384938672162</v>
      </c>
      <c r="R89" s="9">
        <v>37.79</v>
      </c>
      <c r="S89" s="9">
        <v>676.4</v>
      </c>
      <c r="T89" s="9">
        <f t="shared" si="66"/>
        <v>5.5869308101714967</v>
      </c>
      <c r="U89" s="9">
        <v>77.88</v>
      </c>
      <c r="V89" s="9">
        <v>3727.19</v>
      </c>
      <c r="W89" s="9">
        <f t="shared" si="67"/>
        <v>2.0895097915587884</v>
      </c>
      <c r="X89" s="9">
        <v>0</v>
      </c>
      <c r="Y89" s="9">
        <v>35.159999999999997</v>
      </c>
      <c r="Z89" s="9">
        <f t="shared" si="68"/>
        <v>0</v>
      </c>
      <c r="AA89" s="9">
        <v>0</v>
      </c>
      <c r="AB89" s="9">
        <v>0</v>
      </c>
      <c r="AC89" s="9">
        <f t="shared" si="69"/>
        <v>0</v>
      </c>
      <c r="AD89" s="9">
        <v>0</v>
      </c>
      <c r="AE89" s="9">
        <v>0</v>
      </c>
      <c r="AF89" s="9">
        <f t="shared" si="70"/>
        <v>0</v>
      </c>
      <c r="AG89" s="9">
        <v>0</v>
      </c>
      <c r="AH89" s="9">
        <v>0</v>
      </c>
      <c r="AI89" s="9">
        <f t="shared" si="71"/>
        <v>0</v>
      </c>
      <c r="AJ89" s="9">
        <v>0</v>
      </c>
      <c r="AK89" s="9">
        <v>0.84</v>
      </c>
      <c r="AL89" s="9">
        <f t="shared" si="72"/>
        <v>0</v>
      </c>
      <c r="AM89" s="9">
        <v>0</v>
      </c>
      <c r="AN89" s="9">
        <v>0.84</v>
      </c>
      <c r="AO89" s="9">
        <f t="shared" si="73"/>
        <v>0</v>
      </c>
      <c r="AP89" s="9">
        <v>0</v>
      </c>
      <c r="AQ89" s="9">
        <v>0.84</v>
      </c>
      <c r="AR89" s="9">
        <f t="shared" si="74"/>
        <v>0</v>
      </c>
      <c r="AS89" s="9">
        <v>4.5435441163170793</v>
      </c>
      <c r="AT89" s="9">
        <v>5.2791027648800153</v>
      </c>
      <c r="AU89" s="9">
        <v>10.941860160918214</v>
      </c>
      <c r="AV89" s="9">
        <v>146.35014647339537</v>
      </c>
      <c r="AW89" s="9">
        <v>66.389785598374502</v>
      </c>
      <c r="AX89" s="9">
        <v>84.810046286034066</v>
      </c>
      <c r="AY89" s="9">
        <v>0</v>
      </c>
      <c r="AZ89" s="9">
        <v>0</v>
      </c>
      <c r="BA89" s="9">
        <v>0</v>
      </c>
      <c r="BB89" s="9">
        <v>0</v>
      </c>
      <c r="BC89" s="9">
        <v>0</v>
      </c>
      <c r="BD89" s="9">
        <v>0</v>
      </c>
      <c r="BE89" s="9">
        <v>0</v>
      </c>
      <c r="BF89" s="9">
        <v>0</v>
      </c>
      <c r="BG89" s="9">
        <v>24.6</v>
      </c>
      <c r="BH89" s="9">
        <v>3674.2</v>
      </c>
      <c r="BI89" s="9">
        <f t="shared" si="75"/>
        <v>0.66953350389200372</v>
      </c>
      <c r="BJ89" s="9">
        <v>1.82</v>
      </c>
      <c r="BK89" s="9">
        <v>199.98999999999998</v>
      </c>
      <c r="BL89" s="9">
        <f t="shared" si="76"/>
        <v>0.91004550227511383</v>
      </c>
      <c r="BM89" s="9">
        <v>5.9</v>
      </c>
      <c r="BN89" s="9">
        <v>79.53</v>
      </c>
      <c r="BO89" s="9">
        <f t="shared" si="77"/>
        <v>7.418584182069659</v>
      </c>
      <c r="BP89" s="10">
        <v>1</v>
      </c>
      <c r="BQ89" s="10">
        <v>26</v>
      </c>
      <c r="BR89" s="9">
        <f t="shared" si="78"/>
        <v>3.8461538461538463</v>
      </c>
      <c r="BS89" s="9">
        <v>79.400000000000006</v>
      </c>
      <c r="BT89" s="9">
        <v>179.52</v>
      </c>
      <c r="BU89" s="9">
        <f t="shared" si="79"/>
        <v>44.229055258467028</v>
      </c>
      <c r="BV89" s="9">
        <v>285.19</v>
      </c>
      <c r="BW89" s="9">
        <v>858.33999999999992</v>
      </c>
      <c r="BX89" s="9">
        <f t="shared" si="80"/>
        <v>33.225761353309878</v>
      </c>
      <c r="BY89" s="9">
        <v>12.73</v>
      </c>
      <c r="BZ89" s="9">
        <v>143.95999999999998</v>
      </c>
      <c r="CA89" s="9">
        <f t="shared" si="81"/>
        <v>8.8427340928035569</v>
      </c>
      <c r="CB89" s="10">
        <v>0</v>
      </c>
      <c r="CC89" s="10">
        <v>0</v>
      </c>
      <c r="CD89" s="10">
        <f t="shared" si="82"/>
        <v>0</v>
      </c>
      <c r="CE89" s="10">
        <v>0</v>
      </c>
      <c r="CF89" s="10">
        <v>0</v>
      </c>
      <c r="CG89" s="10">
        <f t="shared" si="83"/>
        <v>0</v>
      </c>
      <c r="CH89" s="9">
        <v>1.9152346356320535</v>
      </c>
      <c r="CI89" s="9">
        <v>63.522427373128998</v>
      </c>
      <c r="CJ89" s="9">
        <f t="shared" si="84"/>
        <v>3.0150526590900215</v>
      </c>
      <c r="CK89" s="9">
        <v>0.72555010705015965</v>
      </c>
      <c r="CL89" s="9">
        <v>45.235089217549998</v>
      </c>
      <c r="CM89" s="9">
        <f t="shared" si="85"/>
        <v>1.6039541860097972</v>
      </c>
      <c r="CN89" s="9">
        <v>3.8631493305676559</v>
      </c>
      <c r="CO89" s="9">
        <v>147.49974146539961</v>
      </c>
      <c r="CP89" s="9">
        <f t="shared" si="86"/>
        <v>2.6190888825889034</v>
      </c>
      <c r="CQ89" s="9">
        <v>28.264802097963976</v>
      </c>
      <c r="CR89" s="9">
        <v>1187.915890799758</v>
      </c>
      <c r="CS89" s="9">
        <f t="shared" si="87"/>
        <v>2.3793605521123933</v>
      </c>
      <c r="CT89" s="9">
        <v>0</v>
      </c>
      <c r="CU89" s="9">
        <v>0</v>
      </c>
      <c r="CV89" s="9">
        <f t="shared" si="88"/>
        <v>0</v>
      </c>
      <c r="CW89" s="9">
        <v>0</v>
      </c>
      <c r="CX89" s="9">
        <v>0</v>
      </c>
      <c r="CY89" s="9">
        <f t="shared" si="89"/>
        <v>0</v>
      </c>
      <c r="CZ89" s="9">
        <v>0.81980715493026368</v>
      </c>
      <c r="DA89" s="9">
        <v>11.323173654795051</v>
      </c>
      <c r="DB89" s="9">
        <f t="shared" si="90"/>
        <v>7.2400828594825803</v>
      </c>
      <c r="DC89" s="9">
        <v>2.2688020260349839</v>
      </c>
      <c r="DD89" s="9">
        <v>41.360628635183545</v>
      </c>
      <c r="DE89" s="9">
        <v>19.659411111625172</v>
      </c>
      <c r="DF89" s="9">
        <v>12.321222412972265</v>
      </c>
      <c r="DG89" s="9">
        <v>16.763739365791636</v>
      </c>
      <c r="DH89" s="9">
        <v>0.60595051995149141</v>
      </c>
      <c r="DI89" s="9">
        <v>2.1613424704678161</v>
      </c>
      <c r="DJ89" s="9">
        <v>1.2877803307963362</v>
      </c>
      <c r="DK89" s="9">
        <v>0.85286918754703178</v>
      </c>
      <c r="DL89" s="9">
        <v>1.5236460697218255</v>
      </c>
      <c r="DM89" s="9">
        <v>8.8139984448696396</v>
      </c>
      <c r="DN89" s="9">
        <v>288.34925676089688</v>
      </c>
      <c r="DO89" s="9">
        <v>182.73175982018719</v>
      </c>
      <c r="DP89" s="9">
        <v>85.882468489517336</v>
      </c>
      <c r="DQ89" s="9">
        <v>102.33947662926944</v>
      </c>
      <c r="DR89" s="9">
        <v>3.9396489295593571</v>
      </c>
      <c r="DS89" s="9">
        <v>89.494567609002047</v>
      </c>
      <c r="DT89" s="9">
        <v>58.15056193931342</v>
      </c>
      <c r="DU89" s="9">
        <v>37.941574213036489</v>
      </c>
      <c r="DV89" s="9">
        <v>58.608206028574934</v>
      </c>
      <c r="DW89" s="9">
        <v>2.5167584754499162</v>
      </c>
      <c r="DX89" s="9">
        <v>51.273570639277906</v>
      </c>
      <c r="DY89" s="9">
        <v>27.634260606035774</v>
      </c>
      <c r="DZ89" s="9">
        <v>22.667044950654635</v>
      </c>
      <c r="EA89" s="9">
        <v>47.348799863186272</v>
      </c>
      <c r="EB89" s="9">
        <v>2.8875963384066905</v>
      </c>
      <c r="EC89" s="9">
        <v>55.88469170932354</v>
      </c>
      <c r="ED89" s="9">
        <v>30.044708465060566</v>
      </c>
      <c r="EE89" s="9">
        <v>23.364834112736748</v>
      </c>
      <c r="EF89" s="9">
        <v>48.426544974975563</v>
      </c>
      <c r="EG89" s="9">
        <v>2.9450649115204683</v>
      </c>
      <c r="EH89" s="9">
        <v>60.17456277883246</v>
      </c>
      <c r="EI89" s="9">
        <v>31.724009069854173</v>
      </c>
      <c r="EJ89" s="9">
        <v>23.59054044730415</v>
      </c>
      <c r="EK89" s="9">
        <v>49.225438151372572</v>
      </c>
      <c r="EL89" s="9">
        <v>1.6436644868004862</v>
      </c>
      <c r="EM89" s="9">
        <v>19.204851720657231</v>
      </c>
      <c r="EN89" s="9">
        <v>11.791660895290157</v>
      </c>
      <c r="EO89" s="9">
        <v>7.8135955082917015</v>
      </c>
      <c r="EP89" s="9">
        <v>11.940156513243329</v>
      </c>
      <c r="EQ89" s="9">
        <v>8.4625239899359102</v>
      </c>
      <c r="ER89" s="9">
        <v>290.88414463215105</v>
      </c>
      <c r="ES89" s="9">
        <v>202.75748347208702</v>
      </c>
      <c r="ET89" s="9">
        <v>99.030807464639167</v>
      </c>
      <c r="EU89" s="9">
        <v>122.4689805179282</v>
      </c>
      <c r="EV89" s="9">
        <v>2.5471415821815953</v>
      </c>
      <c r="EW89" s="9">
        <v>59.541293003854314</v>
      </c>
      <c r="EX89" s="9">
        <v>25.022193194600163</v>
      </c>
      <c r="EY89" s="9">
        <v>16.73478570692993</v>
      </c>
      <c r="EZ89" s="9">
        <v>25.851477893387209</v>
      </c>
      <c r="FA89" s="9">
        <v>3.0504543092102492</v>
      </c>
      <c r="FB89" s="9">
        <v>62.699518302865989</v>
      </c>
      <c r="FC89" s="9">
        <v>31.672003579855389</v>
      </c>
      <c r="FD89" s="9">
        <v>19.235909529991446</v>
      </c>
      <c r="FE89" s="9">
        <v>27.812597782662841</v>
      </c>
      <c r="FF89" s="9">
        <v>9.6028757497077422</v>
      </c>
      <c r="FG89" s="9">
        <v>306.93077105261114</v>
      </c>
      <c r="FH89" s="9">
        <v>207.89933398192915</v>
      </c>
      <c r="FI89" s="9">
        <v>104.34327914981918</v>
      </c>
      <c r="FJ89" s="9">
        <v>132.44801714246901</v>
      </c>
      <c r="FK89" s="9">
        <v>0</v>
      </c>
      <c r="FL89" s="9">
        <v>0</v>
      </c>
      <c r="FM89" s="9">
        <v>0</v>
      </c>
      <c r="FN89" s="9">
        <v>0</v>
      </c>
      <c r="FO89" s="9">
        <v>0</v>
      </c>
      <c r="FP89" s="9">
        <v>0</v>
      </c>
      <c r="FQ89" s="9">
        <v>0</v>
      </c>
      <c r="FR89" s="9">
        <f t="shared" si="91"/>
        <v>0</v>
      </c>
      <c r="FS89" s="10">
        <v>2</v>
      </c>
      <c r="FT89" s="10">
        <v>0</v>
      </c>
      <c r="FU89" s="10">
        <v>0</v>
      </c>
      <c r="FV89" s="9">
        <v>0</v>
      </c>
      <c r="FW89" s="9">
        <v>0</v>
      </c>
      <c r="FX89" s="9">
        <f t="shared" si="92"/>
        <v>0</v>
      </c>
    </row>
    <row r="90" spans="1:180" x14ac:dyDescent="0.35">
      <c r="A90" s="7">
        <v>47</v>
      </c>
      <c r="B90" s="7" t="s">
        <v>70</v>
      </c>
      <c r="C90" s="8">
        <v>10032.84</v>
      </c>
      <c r="D90" s="10">
        <v>114.33</v>
      </c>
      <c r="E90" s="12">
        <f t="shared" si="62"/>
        <v>1.1395576925377062</v>
      </c>
      <c r="F90" s="10">
        <f t="shared" si="63"/>
        <v>219.87860397491502</v>
      </c>
      <c r="G90" s="12">
        <v>12.941790703859912</v>
      </c>
      <c r="H90" s="12">
        <v>64.068317392426181</v>
      </c>
      <c r="I90" s="12">
        <v>58.636974064287131</v>
      </c>
      <c r="J90" s="12">
        <v>43.904660550610416</v>
      </c>
      <c r="K90" s="12">
        <v>40.326861263731381</v>
      </c>
      <c r="L90" s="9">
        <v>15.37</v>
      </c>
      <c r="M90" s="9">
        <v>2679.8399999999997</v>
      </c>
      <c r="N90" s="9">
        <f t="shared" si="64"/>
        <v>0.5735417039823274</v>
      </c>
      <c r="O90" s="9">
        <v>21.02</v>
      </c>
      <c r="P90" s="9">
        <v>1940.76</v>
      </c>
      <c r="Q90" s="9">
        <f t="shared" si="65"/>
        <v>1.0830808549228137</v>
      </c>
      <c r="R90" s="9">
        <v>0</v>
      </c>
      <c r="S90" s="9">
        <v>58.5</v>
      </c>
      <c r="T90" s="9">
        <f t="shared" si="66"/>
        <v>0</v>
      </c>
      <c r="U90" s="9">
        <v>1.79</v>
      </c>
      <c r="V90" s="9">
        <v>289.11</v>
      </c>
      <c r="W90" s="9">
        <f t="shared" si="67"/>
        <v>0.61914150323406314</v>
      </c>
      <c r="X90" s="9">
        <v>0</v>
      </c>
      <c r="Y90" s="9">
        <v>0</v>
      </c>
      <c r="Z90" s="9">
        <f t="shared" si="68"/>
        <v>0</v>
      </c>
      <c r="AA90" s="9">
        <v>0</v>
      </c>
      <c r="AB90" s="9">
        <v>0</v>
      </c>
      <c r="AC90" s="9">
        <f t="shared" si="69"/>
        <v>0</v>
      </c>
      <c r="AD90" s="9">
        <v>0</v>
      </c>
      <c r="AE90" s="9">
        <v>0</v>
      </c>
      <c r="AF90" s="9">
        <f t="shared" si="70"/>
        <v>0</v>
      </c>
      <c r="AG90" s="9">
        <v>0</v>
      </c>
      <c r="AH90" s="9">
        <v>0</v>
      </c>
      <c r="AI90" s="9">
        <f t="shared" si="71"/>
        <v>0</v>
      </c>
      <c r="AJ90" s="9">
        <v>0</v>
      </c>
      <c r="AK90" s="9">
        <v>0</v>
      </c>
      <c r="AL90" s="9">
        <f t="shared" si="72"/>
        <v>0</v>
      </c>
      <c r="AM90" s="9">
        <v>0</v>
      </c>
      <c r="AN90" s="9">
        <v>0</v>
      </c>
      <c r="AO90" s="9">
        <f t="shared" si="73"/>
        <v>0</v>
      </c>
      <c r="AP90" s="9">
        <v>0</v>
      </c>
      <c r="AQ90" s="9">
        <v>0</v>
      </c>
      <c r="AR90" s="9">
        <f t="shared" si="74"/>
        <v>0</v>
      </c>
      <c r="AS90" s="9">
        <v>4.2998440499750092</v>
      </c>
      <c r="AT90" s="9">
        <v>6.8032466720797702</v>
      </c>
      <c r="AU90" s="9">
        <v>6.6457038241111084</v>
      </c>
      <c r="AV90" s="9">
        <v>35.152905145993778</v>
      </c>
      <c r="AW90" s="9">
        <v>23.287046803664673</v>
      </c>
      <c r="AX90" s="9">
        <v>21.625008451157886</v>
      </c>
      <c r="AY90" s="9">
        <v>0</v>
      </c>
      <c r="AZ90" s="9">
        <v>0</v>
      </c>
      <c r="BA90" s="9">
        <v>0</v>
      </c>
      <c r="BB90" s="9">
        <v>0</v>
      </c>
      <c r="BC90" s="9">
        <v>0</v>
      </c>
      <c r="BD90" s="9">
        <v>0</v>
      </c>
      <c r="BE90" s="9">
        <v>0</v>
      </c>
      <c r="BF90" s="9">
        <v>0</v>
      </c>
      <c r="BG90" s="9">
        <v>4.8</v>
      </c>
      <c r="BH90" s="9">
        <v>229.98000000000002</v>
      </c>
      <c r="BI90" s="9">
        <f t="shared" si="75"/>
        <v>2.0871380120010432</v>
      </c>
      <c r="BJ90" s="9">
        <v>0</v>
      </c>
      <c r="BK90" s="9">
        <v>120.88</v>
      </c>
      <c r="BL90" s="9">
        <f t="shared" si="76"/>
        <v>0</v>
      </c>
      <c r="BM90" s="9">
        <v>2.2400000000000002</v>
      </c>
      <c r="BN90" s="9">
        <v>33.57</v>
      </c>
      <c r="BO90" s="9">
        <f t="shared" si="77"/>
        <v>6.6726243669943406</v>
      </c>
      <c r="BP90" s="10">
        <v>6</v>
      </c>
      <c r="BQ90" s="10">
        <v>46</v>
      </c>
      <c r="BR90" s="9">
        <f t="shared" si="78"/>
        <v>13.043478260869565</v>
      </c>
      <c r="BS90" s="9">
        <v>41.78</v>
      </c>
      <c r="BT90" s="9">
        <v>112.61</v>
      </c>
      <c r="BU90" s="9">
        <f t="shared" si="79"/>
        <v>37.101500754817515</v>
      </c>
      <c r="BV90" s="9">
        <v>27.85</v>
      </c>
      <c r="BW90" s="9">
        <v>204.9</v>
      </c>
      <c r="BX90" s="9">
        <f t="shared" si="80"/>
        <v>13.591996095656418</v>
      </c>
      <c r="BY90" s="9">
        <v>7.74</v>
      </c>
      <c r="BZ90" s="9">
        <v>42.54</v>
      </c>
      <c r="CA90" s="9">
        <f t="shared" si="81"/>
        <v>18.194640338504936</v>
      </c>
      <c r="CB90" s="10">
        <v>0</v>
      </c>
      <c r="CC90" s="10">
        <v>0</v>
      </c>
      <c r="CD90" s="10">
        <f t="shared" si="82"/>
        <v>0</v>
      </c>
      <c r="CE90" s="10">
        <v>0</v>
      </c>
      <c r="CF90" s="10">
        <v>0</v>
      </c>
      <c r="CG90" s="10">
        <f t="shared" si="83"/>
        <v>0</v>
      </c>
      <c r="CH90" s="9">
        <v>0</v>
      </c>
      <c r="CI90" s="9">
        <v>14.741320148667649</v>
      </c>
      <c r="CJ90" s="9">
        <f t="shared" si="84"/>
        <v>0</v>
      </c>
      <c r="CK90" s="9">
        <v>0.70588948759980186</v>
      </c>
      <c r="CL90" s="9">
        <v>31.07785329859222</v>
      </c>
      <c r="CM90" s="9">
        <f t="shared" si="85"/>
        <v>2.2713585807156687</v>
      </c>
      <c r="CN90" s="9">
        <v>5.2025702899221429</v>
      </c>
      <c r="CO90" s="9">
        <v>28.560204401123855</v>
      </c>
      <c r="CP90" s="9">
        <f t="shared" si="86"/>
        <v>18.216152156521048</v>
      </c>
      <c r="CQ90" s="9">
        <v>4.2014633501204735</v>
      </c>
      <c r="CR90" s="9">
        <v>188.09947134382665</v>
      </c>
      <c r="CS90" s="9">
        <f t="shared" si="87"/>
        <v>2.233639106002923</v>
      </c>
      <c r="CT90" s="9">
        <v>0</v>
      </c>
      <c r="CU90" s="9">
        <v>0</v>
      </c>
      <c r="CV90" s="9">
        <f t="shared" si="88"/>
        <v>0</v>
      </c>
      <c r="CW90" s="9">
        <v>0</v>
      </c>
      <c r="CX90" s="9">
        <v>22.14</v>
      </c>
      <c r="CY90" s="9">
        <f t="shared" si="89"/>
        <v>0</v>
      </c>
      <c r="CZ90" s="9">
        <v>1.2423886338922141</v>
      </c>
      <c r="DA90" s="9">
        <v>23.124893027803534</v>
      </c>
      <c r="DB90" s="9">
        <f t="shared" si="90"/>
        <v>5.3725162421225674</v>
      </c>
      <c r="DC90" s="9">
        <v>1.5712153762829058</v>
      </c>
      <c r="DD90" s="9">
        <v>9.5517932060708954</v>
      </c>
      <c r="DE90" s="9">
        <v>9.6495723806929181</v>
      </c>
      <c r="DF90" s="9">
        <v>7.7481954300835678</v>
      </c>
      <c r="DG90" s="9">
        <v>6.4160294814189944</v>
      </c>
      <c r="DH90" s="9">
        <v>0</v>
      </c>
      <c r="DI90" s="9">
        <v>0</v>
      </c>
      <c r="DJ90" s="9">
        <v>0</v>
      </c>
      <c r="DK90" s="9">
        <v>0</v>
      </c>
      <c r="DL90" s="9">
        <v>0</v>
      </c>
      <c r="DM90" s="9">
        <v>12.941790227691611</v>
      </c>
      <c r="DN90" s="9">
        <v>64.068316530800487</v>
      </c>
      <c r="DO90" s="9">
        <v>58.636973664582229</v>
      </c>
      <c r="DP90" s="9">
        <v>43.904660702341261</v>
      </c>
      <c r="DQ90" s="9">
        <v>40.32686126377115</v>
      </c>
      <c r="DR90" s="9">
        <v>0</v>
      </c>
      <c r="DS90" s="9">
        <v>0</v>
      </c>
      <c r="DT90" s="9">
        <v>0</v>
      </c>
      <c r="DU90" s="9">
        <v>0</v>
      </c>
      <c r="DV90" s="9">
        <v>0</v>
      </c>
      <c r="DW90" s="9">
        <v>4.7348724563535223</v>
      </c>
      <c r="DX90" s="9">
        <v>2.8259760057376795</v>
      </c>
      <c r="DY90" s="9">
        <v>5.0003423726057639</v>
      </c>
      <c r="DZ90" s="9">
        <v>9.642997807126557</v>
      </c>
      <c r="EA90" s="9">
        <v>12.801896266187853</v>
      </c>
      <c r="EB90" s="9">
        <v>4.8762913917404767</v>
      </c>
      <c r="EC90" s="9">
        <v>3.1020218939341291</v>
      </c>
      <c r="ED90" s="9">
        <v>5.0920678196768927</v>
      </c>
      <c r="EE90" s="9">
        <v>10.09184358640451</v>
      </c>
      <c r="EF90" s="9">
        <v>13.114837915718441</v>
      </c>
      <c r="EG90" s="9">
        <v>4.9515602072012213</v>
      </c>
      <c r="EH90" s="9">
        <v>4.0171613145355201</v>
      </c>
      <c r="EI90" s="9">
        <v>5.2937415510688357</v>
      </c>
      <c r="EJ90" s="9">
        <v>10.27779078157978</v>
      </c>
      <c r="EK90" s="9">
        <v>13.250266916653649</v>
      </c>
      <c r="EL90" s="9">
        <v>0</v>
      </c>
      <c r="EM90" s="9">
        <v>0</v>
      </c>
      <c r="EN90" s="9">
        <v>0</v>
      </c>
      <c r="EO90" s="9">
        <v>0</v>
      </c>
      <c r="EP90" s="9">
        <v>0</v>
      </c>
      <c r="EQ90" s="9">
        <v>12.941790703859912</v>
      </c>
      <c r="ER90" s="9">
        <v>64.068317392426181</v>
      </c>
      <c r="ES90" s="9">
        <v>58.636974064287145</v>
      </c>
      <c r="ET90" s="9">
        <v>43.904660550610416</v>
      </c>
      <c r="EU90" s="9">
        <v>40.326861263731409</v>
      </c>
      <c r="EV90" s="9">
        <v>0</v>
      </c>
      <c r="EW90" s="9">
        <v>0</v>
      </c>
      <c r="EX90" s="9">
        <v>0</v>
      </c>
      <c r="EY90" s="9">
        <v>0</v>
      </c>
      <c r="EZ90" s="9">
        <v>0</v>
      </c>
      <c r="FA90" s="9">
        <v>0</v>
      </c>
      <c r="FB90" s="9">
        <v>0</v>
      </c>
      <c r="FC90" s="9">
        <v>0</v>
      </c>
      <c r="FD90" s="9">
        <v>0</v>
      </c>
      <c r="FE90" s="9">
        <v>0</v>
      </c>
      <c r="FF90" s="9">
        <v>5.8737755831920415</v>
      </c>
      <c r="FG90" s="9">
        <v>24.407951230784104</v>
      </c>
      <c r="FH90" s="9">
        <v>16.236650574351003</v>
      </c>
      <c r="FI90" s="9">
        <v>9.5797426753068855</v>
      </c>
      <c r="FJ90" s="9">
        <v>5.5588903482016532</v>
      </c>
      <c r="FK90" s="9">
        <v>7.068015120667881</v>
      </c>
      <c r="FL90" s="9">
        <v>39.660366161642067</v>
      </c>
      <c r="FM90" s="9">
        <v>42.400323489936078</v>
      </c>
      <c r="FN90" s="9">
        <v>34.324917875303555</v>
      </c>
      <c r="FO90" s="9">
        <v>34.76797091552973</v>
      </c>
      <c r="FP90" s="9">
        <v>0</v>
      </c>
      <c r="FQ90" s="9">
        <v>0</v>
      </c>
      <c r="FR90" s="9">
        <f t="shared" si="91"/>
        <v>0</v>
      </c>
      <c r="FS90" s="10">
        <v>0</v>
      </c>
      <c r="FT90" s="10">
        <v>0</v>
      </c>
      <c r="FU90" s="10">
        <v>0</v>
      </c>
      <c r="FV90" s="9">
        <v>0</v>
      </c>
      <c r="FW90" s="9">
        <v>0</v>
      </c>
      <c r="FX90" s="9">
        <f t="shared" si="92"/>
        <v>0</v>
      </c>
    </row>
    <row r="91" spans="1:180" x14ac:dyDescent="0.35">
      <c r="A91" s="7">
        <v>109</v>
      </c>
      <c r="B91" s="7" t="s">
        <v>132</v>
      </c>
      <c r="C91" s="8">
        <v>15863.83</v>
      </c>
      <c r="D91" s="10">
        <v>54.76</v>
      </c>
      <c r="E91" s="12">
        <f t="shared" si="62"/>
        <v>0.34518776361067915</v>
      </c>
      <c r="F91" s="10">
        <f t="shared" si="63"/>
        <v>651.34575639009017</v>
      </c>
      <c r="G91" s="12">
        <v>342.24753968534816</v>
      </c>
      <c r="H91" s="12">
        <v>262.94726227500809</v>
      </c>
      <c r="I91" s="12">
        <v>32.924381242302367</v>
      </c>
      <c r="J91" s="12">
        <v>9.5883163629871202</v>
      </c>
      <c r="K91" s="12">
        <v>3.6382568244443556</v>
      </c>
      <c r="L91" s="9">
        <v>0</v>
      </c>
      <c r="M91" s="9">
        <v>0</v>
      </c>
      <c r="N91" s="9">
        <f t="shared" si="64"/>
        <v>0</v>
      </c>
      <c r="O91" s="9">
        <v>0</v>
      </c>
      <c r="P91" s="9">
        <v>0</v>
      </c>
      <c r="Q91" s="9">
        <f t="shared" si="65"/>
        <v>0</v>
      </c>
      <c r="R91" s="9">
        <v>42.54</v>
      </c>
      <c r="S91" s="9">
        <v>13915.720000000001</v>
      </c>
      <c r="T91" s="9">
        <f t="shared" si="66"/>
        <v>0.30569744145470013</v>
      </c>
      <c r="U91" s="9">
        <v>0</v>
      </c>
      <c r="V91" s="9">
        <v>0</v>
      </c>
      <c r="W91" s="9">
        <f t="shared" si="67"/>
        <v>0</v>
      </c>
      <c r="X91" s="9">
        <v>0</v>
      </c>
      <c r="Y91" s="9">
        <v>0</v>
      </c>
      <c r="Z91" s="9">
        <f t="shared" si="68"/>
        <v>0</v>
      </c>
      <c r="AA91" s="9">
        <v>0</v>
      </c>
      <c r="AB91" s="9">
        <v>0</v>
      </c>
      <c r="AC91" s="9">
        <f t="shared" si="69"/>
        <v>0</v>
      </c>
      <c r="AD91" s="9">
        <v>0.57999999999999996</v>
      </c>
      <c r="AE91" s="9">
        <v>7.57</v>
      </c>
      <c r="AF91" s="9">
        <f t="shared" si="70"/>
        <v>7.6618229854689552</v>
      </c>
      <c r="AG91" s="9">
        <v>48.93</v>
      </c>
      <c r="AH91" s="9">
        <v>48.93</v>
      </c>
      <c r="AI91" s="9">
        <f t="shared" si="71"/>
        <v>100</v>
      </c>
      <c r="AJ91" s="9">
        <v>0</v>
      </c>
      <c r="AK91" s="9">
        <v>0</v>
      </c>
      <c r="AL91" s="9">
        <f t="shared" si="72"/>
        <v>0</v>
      </c>
      <c r="AM91" s="9">
        <v>0</v>
      </c>
      <c r="AN91" s="9">
        <v>0</v>
      </c>
      <c r="AO91" s="9">
        <f t="shared" si="73"/>
        <v>0</v>
      </c>
      <c r="AP91" s="9">
        <v>0</v>
      </c>
      <c r="AQ91" s="9">
        <v>0</v>
      </c>
      <c r="AR91" s="9">
        <f t="shared" si="74"/>
        <v>0</v>
      </c>
      <c r="AS91" s="9">
        <v>4.0694760990502266</v>
      </c>
      <c r="AT91" s="9">
        <v>4.8446531996228543</v>
      </c>
      <c r="AU91" s="9">
        <v>2.0076820846420436</v>
      </c>
      <c r="AV91" s="9">
        <v>20.68108481445919</v>
      </c>
      <c r="AW91" s="9">
        <v>1.335244121074368</v>
      </c>
      <c r="AX91" s="9">
        <v>0.22735064886789422</v>
      </c>
      <c r="AY91" s="9">
        <v>0</v>
      </c>
      <c r="AZ91" s="9">
        <v>0</v>
      </c>
      <c r="BA91" s="9">
        <v>0</v>
      </c>
      <c r="BB91" s="9">
        <v>0</v>
      </c>
      <c r="BC91" s="9">
        <v>0</v>
      </c>
      <c r="BD91" s="9">
        <v>0</v>
      </c>
      <c r="BE91" s="9">
        <v>0</v>
      </c>
      <c r="BF91" s="9">
        <v>0</v>
      </c>
      <c r="BG91" s="9">
        <v>0</v>
      </c>
      <c r="BH91" s="9">
        <v>0</v>
      </c>
      <c r="BI91" s="9">
        <f t="shared" si="75"/>
        <v>0</v>
      </c>
      <c r="BJ91" s="9">
        <v>0</v>
      </c>
      <c r="BK91" s="9">
        <v>3.93</v>
      </c>
      <c r="BL91" s="9">
        <f t="shared" si="76"/>
        <v>0</v>
      </c>
      <c r="BM91" s="9">
        <v>0</v>
      </c>
      <c r="BN91" s="9">
        <v>0</v>
      </c>
      <c r="BO91" s="9">
        <f t="shared" si="77"/>
        <v>0</v>
      </c>
      <c r="BP91" s="10">
        <v>0</v>
      </c>
      <c r="BQ91" s="10">
        <v>0</v>
      </c>
      <c r="BR91" s="9">
        <f t="shared" si="78"/>
        <v>0</v>
      </c>
      <c r="BS91" s="9">
        <v>3.89</v>
      </c>
      <c r="BT91" s="9">
        <v>32.22</v>
      </c>
      <c r="BU91" s="9">
        <f t="shared" si="79"/>
        <v>12.07324643078833</v>
      </c>
      <c r="BV91" s="9">
        <v>23.79</v>
      </c>
      <c r="BW91" s="9">
        <v>129.71</v>
      </c>
      <c r="BX91" s="9">
        <f t="shared" si="80"/>
        <v>18.340914347390331</v>
      </c>
      <c r="BY91" s="9">
        <v>21.83</v>
      </c>
      <c r="BZ91" s="9">
        <v>77.12</v>
      </c>
      <c r="CA91" s="9">
        <f t="shared" si="81"/>
        <v>28.306535269709542</v>
      </c>
      <c r="CB91" s="10">
        <v>0</v>
      </c>
      <c r="CC91" s="10">
        <v>0</v>
      </c>
      <c r="CD91" s="10">
        <f t="shared" si="82"/>
        <v>0</v>
      </c>
      <c r="CE91" s="10">
        <v>0</v>
      </c>
      <c r="CF91" s="10">
        <v>12</v>
      </c>
      <c r="CG91" s="10">
        <f t="shared" si="83"/>
        <v>0</v>
      </c>
      <c r="CH91" s="9">
        <v>0</v>
      </c>
      <c r="CI91" s="9">
        <v>0</v>
      </c>
      <c r="CJ91" s="9">
        <f t="shared" si="84"/>
        <v>0</v>
      </c>
      <c r="CK91" s="9">
        <v>0</v>
      </c>
      <c r="CL91" s="9">
        <v>9.9142763827058431</v>
      </c>
      <c r="CM91" s="9">
        <f t="shared" si="85"/>
        <v>0</v>
      </c>
      <c r="CN91" s="9">
        <v>0</v>
      </c>
      <c r="CO91" s="9">
        <v>0</v>
      </c>
      <c r="CP91" s="9">
        <f t="shared" si="86"/>
        <v>0</v>
      </c>
      <c r="CQ91" s="9">
        <v>1.7554591557976684</v>
      </c>
      <c r="CR91" s="9">
        <v>43.379999209308501</v>
      </c>
      <c r="CS91" s="9">
        <f t="shared" si="87"/>
        <v>4.0467016777192129</v>
      </c>
      <c r="CT91" s="9">
        <v>0</v>
      </c>
      <c r="CU91" s="9">
        <v>0</v>
      </c>
      <c r="CV91" s="9">
        <f t="shared" si="88"/>
        <v>0</v>
      </c>
      <c r="CW91" s="9">
        <v>0</v>
      </c>
      <c r="CX91" s="9">
        <v>0</v>
      </c>
      <c r="CY91" s="9">
        <f t="shared" si="89"/>
        <v>0</v>
      </c>
      <c r="CZ91" s="9">
        <v>0</v>
      </c>
      <c r="DA91" s="9">
        <v>6.3772673157755824E-2</v>
      </c>
      <c r="DB91" s="9">
        <f t="shared" si="90"/>
        <v>0</v>
      </c>
      <c r="DC91" s="9">
        <v>0</v>
      </c>
      <c r="DD91" s="9">
        <v>0</v>
      </c>
      <c r="DE91" s="9">
        <v>0</v>
      </c>
      <c r="DF91" s="9">
        <v>0</v>
      </c>
      <c r="DG91" s="9">
        <v>0</v>
      </c>
      <c r="DH91" s="9">
        <v>0</v>
      </c>
      <c r="DI91" s="9">
        <v>0</v>
      </c>
      <c r="DJ91" s="9">
        <v>0</v>
      </c>
      <c r="DK91" s="9">
        <v>0</v>
      </c>
      <c r="DL91" s="9">
        <v>0</v>
      </c>
      <c r="DM91" s="9">
        <v>342.24753968536066</v>
      </c>
      <c r="DN91" s="9">
        <v>262.94726227501127</v>
      </c>
      <c r="DO91" s="9">
        <v>32.924381242309508</v>
      </c>
      <c r="DP91" s="9">
        <v>9.5883163629871202</v>
      </c>
      <c r="DQ91" s="9">
        <v>3.6382568244443556</v>
      </c>
      <c r="DR91" s="9">
        <v>0</v>
      </c>
      <c r="DS91" s="9">
        <v>0</v>
      </c>
      <c r="DT91" s="9">
        <v>0</v>
      </c>
      <c r="DU91" s="9">
        <v>0</v>
      </c>
      <c r="DV91" s="9">
        <v>0</v>
      </c>
      <c r="DW91" s="9">
        <v>22.685323612852528</v>
      </c>
      <c r="DX91" s="9">
        <v>47.144520868428579</v>
      </c>
      <c r="DY91" s="9">
        <v>6.4656536832655913</v>
      </c>
      <c r="DZ91" s="9">
        <v>3.8716081040875974</v>
      </c>
      <c r="EA91" s="9">
        <v>1.1053746037714263</v>
      </c>
      <c r="EB91" s="9">
        <v>22.912154509032963</v>
      </c>
      <c r="EC91" s="9">
        <v>50.901875548891532</v>
      </c>
      <c r="ED91" s="9">
        <v>6.9046999036133334</v>
      </c>
      <c r="EE91" s="9">
        <v>4.2235290582855578</v>
      </c>
      <c r="EF91" s="9">
        <v>1.2342320768653416</v>
      </c>
      <c r="EG91" s="9">
        <v>23.064362461716538</v>
      </c>
      <c r="EH91" s="9">
        <v>52.25204251425388</v>
      </c>
      <c r="EI91" s="9">
        <v>6.9912467993205247</v>
      </c>
      <c r="EJ91" s="9">
        <v>4.2952399407682504</v>
      </c>
      <c r="EK91" s="9">
        <v>1.2650831164032135</v>
      </c>
      <c r="EL91" s="9">
        <v>0</v>
      </c>
      <c r="EM91" s="9">
        <v>0</v>
      </c>
      <c r="EN91" s="9">
        <v>0</v>
      </c>
      <c r="EO91" s="9">
        <v>0</v>
      </c>
      <c r="EP91" s="9">
        <v>0</v>
      </c>
      <c r="EQ91" s="9">
        <v>199.23865355825646</v>
      </c>
      <c r="ER91" s="9">
        <v>164.26889352282916</v>
      </c>
      <c r="ES91" s="9">
        <v>5.3209959295910263</v>
      </c>
      <c r="ET91" s="9">
        <v>1.415318400668039</v>
      </c>
      <c r="EU91" s="9">
        <v>1.130737558352398</v>
      </c>
      <c r="EV91" s="9">
        <v>143.00888612709718</v>
      </c>
      <c r="EW91" s="9">
        <v>98.678368752184511</v>
      </c>
      <c r="EX91" s="9">
        <v>27.603385312711545</v>
      </c>
      <c r="EY91" s="9">
        <v>8.1729979623190783</v>
      </c>
      <c r="EZ91" s="9">
        <v>2.5075192660920158</v>
      </c>
      <c r="FA91" s="9">
        <v>0</v>
      </c>
      <c r="FB91" s="9">
        <v>0</v>
      </c>
      <c r="FC91" s="9">
        <v>0</v>
      </c>
      <c r="FD91" s="9">
        <v>0</v>
      </c>
      <c r="FE91" s="9">
        <v>0</v>
      </c>
      <c r="FF91" s="9">
        <v>0.31914572363769439</v>
      </c>
      <c r="FG91" s="9">
        <v>6.6884944700010331</v>
      </c>
      <c r="FH91" s="9">
        <v>1.0513041520542254</v>
      </c>
      <c r="FI91" s="9">
        <v>0</v>
      </c>
      <c r="FJ91" s="9">
        <v>0</v>
      </c>
      <c r="FK91" s="9">
        <v>341.9283939617161</v>
      </c>
      <c r="FL91" s="9">
        <v>256.25876780501193</v>
      </c>
      <c r="FM91" s="9">
        <v>31.873077090248334</v>
      </c>
      <c r="FN91" s="9">
        <v>9.5883163629871202</v>
      </c>
      <c r="FO91" s="9">
        <v>3.6382568244443556</v>
      </c>
      <c r="FP91" s="9">
        <v>0</v>
      </c>
      <c r="FQ91" s="9">
        <v>0</v>
      </c>
      <c r="FR91" s="9">
        <f t="shared" si="91"/>
        <v>0</v>
      </c>
      <c r="FS91" s="10">
        <v>0</v>
      </c>
      <c r="FT91" s="10">
        <v>0</v>
      </c>
      <c r="FU91" s="10">
        <v>0</v>
      </c>
      <c r="FV91" s="9">
        <v>0</v>
      </c>
      <c r="FW91" s="9">
        <v>117.82</v>
      </c>
      <c r="FX91" s="9">
        <f t="shared" si="92"/>
        <v>0</v>
      </c>
    </row>
    <row r="92" spans="1:180" x14ac:dyDescent="0.35">
      <c r="A92" s="7">
        <v>11</v>
      </c>
      <c r="B92" s="7" t="s">
        <v>34</v>
      </c>
      <c r="C92" s="8">
        <v>18818.53</v>
      </c>
      <c r="D92" s="10">
        <v>183.19</v>
      </c>
      <c r="E92" s="12">
        <f t="shared" si="62"/>
        <v>0.97345541867510377</v>
      </c>
      <c r="F92" s="10">
        <f t="shared" si="63"/>
        <v>553.27884929547611</v>
      </c>
      <c r="G92" s="12">
        <v>76.613882265775686</v>
      </c>
      <c r="H92" s="12">
        <v>415.06563022507783</v>
      </c>
      <c r="I92" s="12">
        <v>40.777558793180923</v>
      </c>
      <c r="J92" s="12">
        <v>10.358749312842571</v>
      </c>
      <c r="K92" s="12">
        <v>10.463028698599128</v>
      </c>
      <c r="L92" s="9">
        <v>0</v>
      </c>
      <c r="M92" s="9">
        <v>0</v>
      </c>
      <c r="N92" s="9">
        <f t="shared" si="64"/>
        <v>0</v>
      </c>
      <c r="O92" s="9">
        <v>0</v>
      </c>
      <c r="P92" s="9">
        <v>0</v>
      </c>
      <c r="Q92" s="9">
        <f t="shared" si="65"/>
        <v>0</v>
      </c>
      <c r="R92" s="9">
        <v>1.64</v>
      </c>
      <c r="S92" s="9">
        <v>2481.9499999999998</v>
      </c>
      <c r="T92" s="9">
        <f t="shared" si="66"/>
        <v>6.607707649227422E-2</v>
      </c>
      <c r="U92" s="9">
        <v>36.549999999999997</v>
      </c>
      <c r="V92" s="9">
        <v>339.88</v>
      </c>
      <c r="W92" s="9">
        <f t="shared" si="67"/>
        <v>10.753795457220194</v>
      </c>
      <c r="X92" s="9">
        <v>0</v>
      </c>
      <c r="Y92" s="9">
        <v>0</v>
      </c>
      <c r="Z92" s="9">
        <f t="shared" si="68"/>
        <v>0</v>
      </c>
      <c r="AA92" s="9">
        <v>0</v>
      </c>
      <c r="AB92" s="9">
        <v>0</v>
      </c>
      <c r="AC92" s="9">
        <f t="shared" si="69"/>
        <v>0</v>
      </c>
      <c r="AD92" s="9">
        <v>0</v>
      </c>
      <c r="AE92" s="9">
        <v>0</v>
      </c>
      <c r="AF92" s="9">
        <f t="shared" si="70"/>
        <v>0</v>
      </c>
      <c r="AG92" s="9">
        <v>5.03</v>
      </c>
      <c r="AH92" s="9">
        <v>5.03</v>
      </c>
      <c r="AI92" s="9">
        <f t="shared" si="71"/>
        <v>100</v>
      </c>
      <c r="AJ92" s="9">
        <v>0</v>
      </c>
      <c r="AK92" s="9">
        <v>0</v>
      </c>
      <c r="AL92" s="9">
        <f t="shared" si="72"/>
        <v>0</v>
      </c>
      <c r="AM92" s="9">
        <v>0</v>
      </c>
      <c r="AN92" s="9">
        <v>0</v>
      </c>
      <c r="AO92" s="9">
        <f t="shared" si="73"/>
        <v>0</v>
      </c>
      <c r="AP92" s="9">
        <v>0</v>
      </c>
      <c r="AQ92" s="9">
        <v>0</v>
      </c>
      <c r="AR92" s="9">
        <f t="shared" si="74"/>
        <v>0</v>
      </c>
      <c r="AS92" s="9">
        <v>3.8740078118145265</v>
      </c>
      <c r="AT92" s="9">
        <v>2.0893076323189543</v>
      </c>
      <c r="AU92" s="9">
        <v>1.98256771308548</v>
      </c>
      <c r="AV92" s="9">
        <v>26.289547132178129</v>
      </c>
      <c r="AW92" s="9">
        <v>4.2312912436847441</v>
      </c>
      <c r="AX92" s="9">
        <v>0.97639678377011363</v>
      </c>
      <c r="AY92" s="9">
        <v>0.67894117019159639</v>
      </c>
      <c r="AZ92" s="9">
        <v>0</v>
      </c>
      <c r="BA92" s="9">
        <v>0</v>
      </c>
      <c r="BB92" s="9">
        <v>0</v>
      </c>
      <c r="BC92" s="9">
        <v>31.570652436154614</v>
      </c>
      <c r="BD92" s="9">
        <v>0</v>
      </c>
      <c r="BE92" s="9">
        <v>0</v>
      </c>
      <c r="BF92" s="9">
        <v>0</v>
      </c>
      <c r="BG92" s="9">
        <v>0</v>
      </c>
      <c r="BH92" s="9">
        <v>0</v>
      </c>
      <c r="BI92" s="9">
        <f t="shared" si="75"/>
        <v>0</v>
      </c>
      <c r="BJ92" s="9">
        <v>0</v>
      </c>
      <c r="BK92" s="9">
        <v>0.13</v>
      </c>
      <c r="BL92" s="9">
        <f t="shared" si="76"/>
        <v>0</v>
      </c>
      <c r="BM92" s="9">
        <v>0</v>
      </c>
      <c r="BN92" s="9">
        <v>0</v>
      </c>
      <c r="BO92" s="9">
        <f t="shared" si="77"/>
        <v>0</v>
      </c>
      <c r="BP92" s="10">
        <v>0</v>
      </c>
      <c r="BQ92" s="10">
        <v>0</v>
      </c>
      <c r="BR92" s="9">
        <f t="shared" si="78"/>
        <v>0</v>
      </c>
      <c r="BS92" s="9">
        <v>31.75</v>
      </c>
      <c r="BT92" s="9">
        <v>132.56</v>
      </c>
      <c r="BU92" s="9">
        <f t="shared" si="79"/>
        <v>23.951418225709112</v>
      </c>
      <c r="BV92" s="9">
        <v>109.81</v>
      </c>
      <c r="BW92" s="9">
        <v>671.09999999999991</v>
      </c>
      <c r="BX92" s="9">
        <f t="shared" si="80"/>
        <v>16.362688123975566</v>
      </c>
      <c r="BY92" s="9">
        <v>37.799999999999997</v>
      </c>
      <c r="BZ92" s="9">
        <v>432.21000000000004</v>
      </c>
      <c r="CA92" s="9">
        <f t="shared" si="81"/>
        <v>8.7457485944332607</v>
      </c>
      <c r="CB92" s="10">
        <v>0</v>
      </c>
      <c r="CC92" s="10">
        <v>0</v>
      </c>
      <c r="CD92" s="10">
        <f t="shared" si="82"/>
        <v>0</v>
      </c>
      <c r="CE92" s="10">
        <v>0</v>
      </c>
      <c r="CF92" s="10">
        <v>0</v>
      </c>
      <c r="CG92" s="10">
        <f t="shared" si="83"/>
        <v>0</v>
      </c>
      <c r="CH92" s="9">
        <v>0</v>
      </c>
      <c r="CI92" s="9">
        <v>0</v>
      </c>
      <c r="CJ92" s="9">
        <f t="shared" si="84"/>
        <v>0</v>
      </c>
      <c r="CK92" s="9">
        <v>0</v>
      </c>
      <c r="CL92" s="9">
        <v>0</v>
      </c>
      <c r="CM92" s="9">
        <f t="shared" si="85"/>
        <v>0</v>
      </c>
      <c r="CN92" s="9">
        <v>0.89262044656110584</v>
      </c>
      <c r="CO92" s="9">
        <v>2.3044679700073729</v>
      </c>
      <c r="CP92" s="9">
        <f t="shared" si="86"/>
        <v>38.734339473516314</v>
      </c>
      <c r="CQ92" s="9">
        <v>4.7435364192121048</v>
      </c>
      <c r="CR92" s="9">
        <v>54.80777196762223</v>
      </c>
      <c r="CS92" s="9">
        <f t="shared" si="87"/>
        <v>8.6548608872740811</v>
      </c>
      <c r="CT92" s="9">
        <v>0</v>
      </c>
      <c r="CU92" s="9">
        <v>0</v>
      </c>
      <c r="CV92" s="9">
        <f t="shared" si="88"/>
        <v>0</v>
      </c>
      <c r="CW92" s="9">
        <v>0</v>
      </c>
      <c r="CX92" s="9">
        <v>0</v>
      </c>
      <c r="CY92" s="9">
        <f t="shared" si="89"/>
        <v>0</v>
      </c>
      <c r="CZ92" s="9">
        <v>0</v>
      </c>
      <c r="DA92" s="9">
        <v>0</v>
      </c>
      <c r="DB92" s="9">
        <f t="shared" si="90"/>
        <v>0</v>
      </c>
      <c r="DC92" s="9">
        <v>1.9434565713501886</v>
      </c>
      <c r="DD92" s="9">
        <v>0.87384214210679856</v>
      </c>
      <c r="DE92" s="9">
        <v>0.93968912278273431</v>
      </c>
      <c r="DF92" s="9">
        <v>0.63590480674734884</v>
      </c>
      <c r="DG92" s="9">
        <v>0.23190884560720776</v>
      </c>
      <c r="DH92" s="9">
        <v>0</v>
      </c>
      <c r="DI92" s="9">
        <v>0</v>
      </c>
      <c r="DJ92" s="9">
        <v>0</v>
      </c>
      <c r="DK92" s="9">
        <v>0</v>
      </c>
      <c r="DL92" s="9">
        <v>0</v>
      </c>
      <c r="DM92" s="9">
        <v>76.613882265775686</v>
      </c>
      <c r="DN92" s="9">
        <v>415.06563035797018</v>
      </c>
      <c r="DO92" s="9">
        <v>40.777558793180923</v>
      </c>
      <c r="DP92" s="9">
        <v>10.358749312842571</v>
      </c>
      <c r="DQ92" s="9">
        <v>10.463028698599128</v>
      </c>
      <c r="DR92" s="9">
        <v>0</v>
      </c>
      <c r="DS92" s="9">
        <v>0</v>
      </c>
      <c r="DT92" s="9">
        <v>0</v>
      </c>
      <c r="DU92" s="9">
        <v>0</v>
      </c>
      <c r="DV92" s="9">
        <v>0</v>
      </c>
      <c r="DW92" s="9">
        <v>40.93805797059337</v>
      </c>
      <c r="DX92" s="9">
        <v>59.737215216342236</v>
      </c>
      <c r="DY92" s="9">
        <v>5.9262229498356023</v>
      </c>
      <c r="DZ92" s="9">
        <v>1.0173447655299426</v>
      </c>
      <c r="EA92" s="9">
        <v>1.0343501217287403</v>
      </c>
      <c r="EB92" s="9">
        <v>41.014286726025077</v>
      </c>
      <c r="EC92" s="9">
        <v>64.080572896265807</v>
      </c>
      <c r="ED92" s="9">
        <v>6.9146280249764134</v>
      </c>
      <c r="EE92" s="9">
        <v>1.3546921928022648</v>
      </c>
      <c r="EF92" s="9">
        <v>1.2576621402458632</v>
      </c>
      <c r="EG92" s="9">
        <v>41.02019454526063</v>
      </c>
      <c r="EH92" s="9">
        <v>65.982416513051618</v>
      </c>
      <c r="EI92" s="9">
        <v>7.2117770643666761</v>
      </c>
      <c r="EJ92" s="9">
        <v>1.6350608656740397</v>
      </c>
      <c r="EK92" s="9">
        <v>1.3688750493058996</v>
      </c>
      <c r="EL92" s="9">
        <v>0</v>
      </c>
      <c r="EM92" s="9">
        <v>0</v>
      </c>
      <c r="EN92" s="9">
        <v>0</v>
      </c>
      <c r="EO92" s="9">
        <v>0</v>
      </c>
      <c r="EP92" s="9">
        <v>0</v>
      </c>
      <c r="EQ92" s="9">
        <v>18.12079211091616</v>
      </c>
      <c r="ER92" s="9">
        <v>112.27906657143981</v>
      </c>
      <c r="ES92" s="9">
        <v>28.581274664665337</v>
      </c>
      <c r="ET92" s="9">
        <v>9.8130402613783865</v>
      </c>
      <c r="EU92" s="9">
        <v>10.463028698599128</v>
      </c>
      <c r="EV92" s="9">
        <v>58.493090154859615</v>
      </c>
      <c r="EW92" s="9">
        <v>302.78656365363861</v>
      </c>
      <c r="EX92" s="9">
        <v>12.196284128516028</v>
      </c>
      <c r="EY92" s="9">
        <v>0.54570905146418525</v>
      </c>
      <c r="EZ92" s="9">
        <v>0</v>
      </c>
      <c r="FA92" s="9">
        <v>0</v>
      </c>
      <c r="FB92" s="9">
        <v>0</v>
      </c>
      <c r="FC92" s="9">
        <v>0</v>
      </c>
      <c r="FD92" s="9">
        <v>0</v>
      </c>
      <c r="FE92" s="9">
        <v>0</v>
      </c>
      <c r="FF92" s="9">
        <v>20.54387938710266</v>
      </c>
      <c r="FG92" s="9">
        <v>152.55054179005793</v>
      </c>
      <c r="FH92" s="9">
        <v>29.598611014940403</v>
      </c>
      <c r="FI92" s="9">
        <v>9.8130402613783865</v>
      </c>
      <c r="FJ92" s="9">
        <v>10.463028698599128</v>
      </c>
      <c r="FK92" s="9">
        <v>56.070002878673087</v>
      </c>
      <c r="FL92" s="9">
        <v>262.51508843502012</v>
      </c>
      <c r="FM92" s="9">
        <v>11.178947778240969</v>
      </c>
      <c r="FN92" s="9">
        <v>0.54570905146418525</v>
      </c>
      <c r="FO92" s="9">
        <v>0</v>
      </c>
      <c r="FP92" s="9">
        <v>0</v>
      </c>
      <c r="FQ92" s="9">
        <v>0</v>
      </c>
      <c r="FR92" s="9">
        <f t="shared" si="91"/>
        <v>0</v>
      </c>
      <c r="FS92" s="10">
        <v>1</v>
      </c>
      <c r="FT92" s="10">
        <v>0</v>
      </c>
      <c r="FU92" s="10">
        <v>0</v>
      </c>
      <c r="FV92" s="9">
        <v>0</v>
      </c>
      <c r="FW92" s="9">
        <v>0</v>
      </c>
      <c r="FX92" s="9">
        <f t="shared" si="92"/>
        <v>0</v>
      </c>
    </row>
    <row r="93" spans="1:180" x14ac:dyDescent="0.35">
      <c r="A93" s="7">
        <v>67</v>
      </c>
      <c r="B93" s="7" t="s">
        <v>90</v>
      </c>
      <c r="C93" s="8">
        <v>11803.51</v>
      </c>
      <c r="D93" s="10">
        <v>187.31</v>
      </c>
      <c r="E93" s="12">
        <f t="shared" si="62"/>
        <v>1.5869008455959286</v>
      </c>
      <c r="F93" s="10">
        <f t="shared" si="63"/>
        <v>247.66838030440425</v>
      </c>
      <c r="G93" s="12">
        <v>2.2215326259277552</v>
      </c>
      <c r="H93" s="12">
        <v>75.737157359328137</v>
      </c>
      <c r="I93" s="12">
        <v>68.611232049615779</v>
      </c>
      <c r="J93" s="12">
        <v>39.63816220803114</v>
      </c>
      <c r="K93" s="12">
        <v>61.460296061501445</v>
      </c>
      <c r="L93" s="9">
        <v>45.18</v>
      </c>
      <c r="M93" s="9">
        <v>5428.9400000000005</v>
      </c>
      <c r="N93" s="9">
        <f t="shared" si="64"/>
        <v>0.8322066554428672</v>
      </c>
      <c r="O93" s="9">
        <v>34.880000000000003</v>
      </c>
      <c r="P93" s="9">
        <v>1507.46</v>
      </c>
      <c r="Q93" s="9">
        <f t="shared" si="65"/>
        <v>2.3138259058283475</v>
      </c>
      <c r="R93" s="9">
        <v>0</v>
      </c>
      <c r="S93" s="9">
        <v>24.65</v>
      </c>
      <c r="T93" s="9">
        <f t="shared" si="66"/>
        <v>0</v>
      </c>
      <c r="U93" s="9">
        <v>2.97</v>
      </c>
      <c r="V93" s="9">
        <v>36.519999999999996</v>
      </c>
      <c r="W93" s="9">
        <f t="shared" si="67"/>
        <v>8.1325301204819294</v>
      </c>
      <c r="X93" s="9">
        <v>0</v>
      </c>
      <c r="Y93" s="9">
        <v>0</v>
      </c>
      <c r="Z93" s="9">
        <f t="shared" si="68"/>
        <v>0</v>
      </c>
      <c r="AA93" s="9">
        <v>0</v>
      </c>
      <c r="AB93" s="9">
        <v>0</v>
      </c>
      <c r="AC93" s="9">
        <f t="shared" si="69"/>
        <v>0</v>
      </c>
      <c r="AD93" s="9">
        <v>0</v>
      </c>
      <c r="AE93" s="9">
        <v>0</v>
      </c>
      <c r="AF93" s="9">
        <f t="shared" si="70"/>
        <v>0</v>
      </c>
      <c r="AG93" s="9">
        <v>0</v>
      </c>
      <c r="AH93" s="9">
        <v>0</v>
      </c>
      <c r="AI93" s="9">
        <f t="shared" si="71"/>
        <v>0</v>
      </c>
      <c r="AJ93" s="9">
        <v>0</v>
      </c>
      <c r="AK93" s="9">
        <v>0</v>
      </c>
      <c r="AL93" s="9">
        <f t="shared" si="72"/>
        <v>0</v>
      </c>
      <c r="AM93" s="9">
        <v>0</v>
      </c>
      <c r="AN93" s="9">
        <v>0</v>
      </c>
      <c r="AO93" s="9">
        <f t="shared" si="73"/>
        <v>0</v>
      </c>
      <c r="AP93" s="9">
        <v>0</v>
      </c>
      <c r="AQ93" s="9">
        <v>0</v>
      </c>
      <c r="AR93" s="9">
        <f t="shared" si="74"/>
        <v>0</v>
      </c>
      <c r="AS93" s="9">
        <v>3.8645734667316591</v>
      </c>
      <c r="AT93" s="9">
        <v>3.9292916788188057</v>
      </c>
      <c r="AU93" s="9">
        <v>6.8404492980324125</v>
      </c>
      <c r="AV93" s="9">
        <v>51.32763324541596</v>
      </c>
      <c r="AW93" s="9">
        <v>28.521342406935922</v>
      </c>
      <c r="AX93" s="9">
        <v>45.053888304856578</v>
      </c>
      <c r="AY93" s="9">
        <v>0</v>
      </c>
      <c r="AZ93" s="9">
        <v>0</v>
      </c>
      <c r="BA93" s="9">
        <v>0</v>
      </c>
      <c r="BB93" s="9">
        <v>0</v>
      </c>
      <c r="BC93" s="9">
        <v>0</v>
      </c>
      <c r="BD93" s="9">
        <v>0</v>
      </c>
      <c r="BE93" s="9">
        <v>0</v>
      </c>
      <c r="BF93" s="9">
        <v>0</v>
      </c>
      <c r="BG93" s="9">
        <v>1.84</v>
      </c>
      <c r="BH93" s="9">
        <v>83.87</v>
      </c>
      <c r="BI93" s="9">
        <f t="shared" si="75"/>
        <v>2.1938714677477047</v>
      </c>
      <c r="BJ93" s="9">
        <v>0</v>
      </c>
      <c r="BK93" s="9">
        <v>29.98</v>
      </c>
      <c r="BL93" s="9">
        <f t="shared" si="76"/>
        <v>0</v>
      </c>
      <c r="BM93" s="9">
        <v>17.989999999999998</v>
      </c>
      <c r="BN93" s="9">
        <v>96.36</v>
      </c>
      <c r="BO93" s="9">
        <f t="shared" si="77"/>
        <v>18.669572436695724</v>
      </c>
      <c r="BP93" s="10">
        <v>8</v>
      </c>
      <c r="BQ93" s="10">
        <v>38</v>
      </c>
      <c r="BR93" s="9">
        <f t="shared" si="78"/>
        <v>21.05263157894737</v>
      </c>
      <c r="BS93" s="9">
        <v>54.46</v>
      </c>
      <c r="BT93" s="9">
        <v>114.52000000000001</v>
      </c>
      <c r="BU93" s="9">
        <f t="shared" si="79"/>
        <v>47.555012224938871</v>
      </c>
      <c r="BV93" s="9">
        <v>17.309999999999999</v>
      </c>
      <c r="BW93" s="9">
        <v>62.2</v>
      </c>
      <c r="BX93" s="9">
        <f t="shared" si="80"/>
        <v>27.829581993569128</v>
      </c>
      <c r="BY93" s="9">
        <v>46.81</v>
      </c>
      <c r="BZ93" s="9">
        <v>147.92000000000002</v>
      </c>
      <c r="CA93" s="9">
        <f t="shared" si="81"/>
        <v>31.64548404542996</v>
      </c>
      <c r="CB93" s="10">
        <v>0</v>
      </c>
      <c r="CC93" s="10">
        <v>0</v>
      </c>
      <c r="CD93" s="10">
        <f t="shared" si="82"/>
        <v>0</v>
      </c>
      <c r="CE93" s="10">
        <v>0</v>
      </c>
      <c r="CF93" s="10">
        <v>0</v>
      </c>
      <c r="CG93" s="10">
        <f t="shared" si="83"/>
        <v>0</v>
      </c>
      <c r="CH93" s="9">
        <v>2.5219285287261153</v>
      </c>
      <c r="CI93" s="9">
        <v>20.113485751195419</v>
      </c>
      <c r="CJ93" s="9">
        <f t="shared" si="84"/>
        <v>12.538495613950097</v>
      </c>
      <c r="CK93" s="9">
        <v>1.863874061067335</v>
      </c>
      <c r="CL93" s="9">
        <v>21.344011841396551</v>
      </c>
      <c r="CM93" s="9">
        <f t="shared" si="85"/>
        <v>8.7325385448501542</v>
      </c>
      <c r="CN93" s="9">
        <v>3.225157669487142</v>
      </c>
      <c r="CO93" s="9">
        <v>31.208509232498997</v>
      </c>
      <c r="CP93" s="9">
        <f t="shared" si="86"/>
        <v>10.334225340467793</v>
      </c>
      <c r="CQ93" s="9">
        <v>7.4721565603527091</v>
      </c>
      <c r="CR93" s="9">
        <v>161.6528941910029</v>
      </c>
      <c r="CS93" s="9">
        <f t="shared" si="87"/>
        <v>4.6223462918788787</v>
      </c>
      <c r="CT93" s="9">
        <v>0</v>
      </c>
      <c r="CU93" s="9">
        <v>0</v>
      </c>
      <c r="CV93" s="9">
        <f t="shared" si="88"/>
        <v>0</v>
      </c>
      <c r="CW93" s="9">
        <v>0</v>
      </c>
      <c r="CX93" s="9">
        <v>0</v>
      </c>
      <c r="CY93" s="9">
        <f t="shared" si="89"/>
        <v>0</v>
      </c>
      <c r="CZ93" s="9">
        <v>0</v>
      </c>
      <c r="DA93" s="9">
        <v>0.89026487123051468</v>
      </c>
      <c r="DB93" s="9">
        <f t="shared" si="90"/>
        <v>0</v>
      </c>
      <c r="DC93" s="9">
        <v>0</v>
      </c>
      <c r="DD93" s="9">
        <v>0</v>
      </c>
      <c r="DE93" s="9">
        <v>0</v>
      </c>
      <c r="DF93" s="9">
        <v>0</v>
      </c>
      <c r="DG93" s="9">
        <v>0</v>
      </c>
      <c r="DH93" s="9">
        <v>0</v>
      </c>
      <c r="DI93" s="9">
        <v>0</v>
      </c>
      <c r="DJ93" s="9">
        <v>0</v>
      </c>
      <c r="DK93" s="9">
        <v>0</v>
      </c>
      <c r="DL93" s="9">
        <v>0</v>
      </c>
      <c r="DM93" s="9">
        <v>2.2215326259277552</v>
      </c>
      <c r="DN93" s="9">
        <v>75.737157359328634</v>
      </c>
      <c r="DO93" s="9">
        <v>68.611232049621748</v>
      </c>
      <c r="DP93" s="9">
        <v>39.638162208033336</v>
      </c>
      <c r="DQ93" s="9">
        <v>61.460296061501445</v>
      </c>
      <c r="DR93" s="9">
        <v>0</v>
      </c>
      <c r="DS93" s="9">
        <v>0</v>
      </c>
      <c r="DT93" s="9">
        <v>0</v>
      </c>
      <c r="DU93" s="9">
        <v>0</v>
      </c>
      <c r="DV93" s="9">
        <v>0</v>
      </c>
      <c r="DW93" s="9">
        <v>0.56510306345345718</v>
      </c>
      <c r="DX93" s="9">
        <v>23.580027467031961</v>
      </c>
      <c r="DY93" s="9">
        <v>10.668966929083743</v>
      </c>
      <c r="DZ93" s="9">
        <v>10.178843152723298</v>
      </c>
      <c r="EA93" s="9">
        <v>18.870726135848592</v>
      </c>
      <c r="EB93" s="9">
        <v>0.57084316946935032</v>
      </c>
      <c r="EC93" s="9">
        <v>23.738767600201445</v>
      </c>
      <c r="ED93" s="9">
        <v>10.988198572992996</v>
      </c>
      <c r="EE93" s="9">
        <v>10.476627185040256</v>
      </c>
      <c r="EF93" s="9">
        <v>19.152879199512608</v>
      </c>
      <c r="EG93" s="9">
        <v>0.58711744529138254</v>
      </c>
      <c r="EH93" s="9">
        <v>23.84824020097253</v>
      </c>
      <c r="EI93" s="9">
        <v>11.054013817925046</v>
      </c>
      <c r="EJ93" s="9">
        <v>10.549223181901603</v>
      </c>
      <c r="EK93" s="9">
        <v>19.294278194786415</v>
      </c>
      <c r="EL93" s="9">
        <v>0</v>
      </c>
      <c r="EM93" s="9">
        <v>0</v>
      </c>
      <c r="EN93" s="9">
        <v>0</v>
      </c>
      <c r="EO93" s="9">
        <v>0</v>
      </c>
      <c r="EP93" s="9">
        <v>0</v>
      </c>
      <c r="EQ93" s="9">
        <v>2.2215326259277552</v>
      </c>
      <c r="ER93" s="9">
        <v>75.737157359329785</v>
      </c>
      <c r="ES93" s="9">
        <v>68.611232049615836</v>
      </c>
      <c r="ET93" s="9">
        <v>39.63816220803114</v>
      </c>
      <c r="EU93" s="9">
        <v>61.460296061501829</v>
      </c>
      <c r="EV93" s="9">
        <v>0</v>
      </c>
      <c r="EW93" s="9">
        <v>0</v>
      </c>
      <c r="EX93" s="9">
        <v>0</v>
      </c>
      <c r="EY93" s="9">
        <v>0</v>
      </c>
      <c r="EZ93" s="9">
        <v>0</v>
      </c>
      <c r="FA93" s="9">
        <v>0</v>
      </c>
      <c r="FB93" s="9">
        <v>0</v>
      </c>
      <c r="FC93" s="9">
        <v>0</v>
      </c>
      <c r="FD93" s="9">
        <v>0</v>
      </c>
      <c r="FE93" s="9">
        <v>0</v>
      </c>
      <c r="FF93" s="9">
        <v>2.2215326259277552</v>
      </c>
      <c r="FG93" s="9">
        <v>75.737157359329785</v>
      </c>
      <c r="FH93" s="9">
        <v>68.611232049615836</v>
      </c>
      <c r="FI93" s="9">
        <v>39.63816220803114</v>
      </c>
      <c r="FJ93" s="9">
        <v>61.460296061501829</v>
      </c>
      <c r="FK93" s="9">
        <v>0</v>
      </c>
      <c r="FL93" s="9">
        <v>0</v>
      </c>
      <c r="FM93" s="9">
        <v>0</v>
      </c>
      <c r="FN93" s="9">
        <v>0</v>
      </c>
      <c r="FO93" s="9">
        <v>0</v>
      </c>
      <c r="FP93" s="9">
        <v>0</v>
      </c>
      <c r="FQ93" s="9">
        <v>0.84</v>
      </c>
      <c r="FR93" s="9">
        <f t="shared" si="91"/>
        <v>0</v>
      </c>
      <c r="FS93" s="10">
        <v>1</v>
      </c>
      <c r="FT93" s="10">
        <v>0</v>
      </c>
      <c r="FU93" s="10">
        <v>0</v>
      </c>
      <c r="FV93" s="9">
        <v>0</v>
      </c>
      <c r="FW93" s="9">
        <v>0</v>
      </c>
      <c r="FX93" s="9">
        <f t="shared" si="92"/>
        <v>0</v>
      </c>
    </row>
    <row r="94" spans="1:180" x14ac:dyDescent="0.35">
      <c r="A94" s="7">
        <v>58</v>
      </c>
      <c r="B94" s="7" t="s">
        <v>81</v>
      </c>
      <c r="C94" s="8">
        <v>18645.89</v>
      </c>
      <c r="D94" s="10">
        <v>516.98</v>
      </c>
      <c r="E94" s="12">
        <f t="shared" si="62"/>
        <v>2.772621741305993</v>
      </c>
      <c r="F94" s="10">
        <f t="shared" si="63"/>
        <v>659.8856285928789</v>
      </c>
      <c r="G94" s="12">
        <v>45.548033527510242</v>
      </c>
      <c r="H94" s="12">
        <v>188.99900055467992</v>
      </c>
      <c r="I94" s="12">
        <v>173.09669304347247</v>
      </c>
      <c r="J94" s="12">
        <v>105.20314699835205</v>
      </c>
      <c r="K94" s="12">
        <v>147.03875446886417</v>
      </c>
      <c r="L94" s="9">
        <v>57.44</v>
      </c>
      <c r="M94" s="9">
        <v>1093.6200000000001</v>
      </c>
      <c r="N94" s="9">
        <f t="shared" si="64"/>
        <v>5.2522814140194942</v>
      </c>
      <c r="O94" s="9">
        <v>78.5</v>
      </c>
      <c r="P94" s="9">
        <v>2933.48</v>
      </c>
      <c r="Q94" s="9">
        <f t="shared" si="65"/>
        <v>2.6760025635081881</v>
      </c>
      <c r="R94" s="9">
        <v>32.03</v>
      </c>
      <c r="S94" s="9">
        <v>441.91999999999996</v>
      </c>
      <c r="T94" s="9">
        <f t="shared" si="66"/>
        <v>7.2479181752353377</v>
      </c>
      <c r="U94" s="9">
        <v>10.24</v>
      </c>
      <c r="V94" s="9">
        <v>2930.1899999999996</v>
      </c>
      <c r="W94" s="9">
        <f t="shared" si="67"/>
        <v>0.34946539302912105</v>
      </c>
      <c r="X94" s="9">
        <v>0</v>
      </c>
      <c r="Y94" s="9">
        <v>0</v>
      </c>
      <c r="Z94" s="9">
        <f t="shared" si="68"/>
        <v>0</v>
      </c>
      <c r="AA94" s="9">
        <v>0</v>
      </c>
      <c r="AB94" s="9">
        <v>0</v>
      </c>
      <c r="AC94" s="9">
        <f t="shared" si="69"/>
        <v>0</v>
      </c>
      <c r="AD94" s="9">
        <v>0</v>
      </c>
      <c r="AE94" s="9">
        <v>0</v>
      </c>
      <c r="AF94" s="9">
        <f t="shared" si="70"/>
        <v>0</v>
      </c>
      <c r="AG94" s="9">
        <v>0</v>
      </c>
      <c r="AH94" s="9">
        <v>0</v>
      </c>
      <c r="AI94" s="9">
        <f t="shared" si="71"/>
        <v>0</v>
      </c>
      <c r="AJ94" s="9">
        <v>0</v>
      </c>
      <c r="AK94" s="9">
        <v>0</v>
      </c>
      <c r="AL94" s="9">
        <f t="shared" si="72"/>
        <v>0</v>
      </c>
      <c r="AM94" s="9">
        <v>0</v>
      </c>
      <c r="AN94" s="9">
        <v>0</v>
      </c>
      <c r="AO94" s="9">
        <f t="shared" si="73"/>
        <v>0</v>
      </c>
      <c r="AP94" s="9">
        <v>0</v>
      </c>
      <c r="AQ94" s="9">
        <v>0</v>
      </c>
      <c r="AR94" s="9">
        <f t="shared" si="74"/>
        <v>0</v>
      </c>
      <c r="AS94" s="9">
        <v>3.2901506485155605</v>
      </c>
      <c r="AT94" s="9">
        <v>5.1625814038177831</v>
      </c>
      <c r="AU94" s="9">
        <v>5.5137609057834878</v>
      </c>
      <c r="AV94" s="9">
        <v>112.94273402438071</v>
      </c>
      <c r="AW94" s="9">
        <v>50.73887714469199</v>
      </c>
      <c r="AX94" s="9">
        <v>68.133816267921915</v>
      </c>
      <c r="AY94" s="9">
        <v>0</v>
      </c>
      <c r="AZ94" s="9">
        <v>0</v>
      </c>
      <c r="BA94" s="9">
        <v>0</v>
      </c>
      <c r="BB94" s="9">
        <v>0</v>
      </c>
      <c r="BC94" s="9">
        <v>0</v>
      </c>
      <c r="BD94" s="9">
        <v>0</v>
      </c>
      <c r="BE94" s="9">
        <v>0</v>
      </c>
      <c r="BF94" s="9">
        <v>0</v>
      </c>
      <c r="BG94" s="9">
        <v>102.14</v>
      </c>
      <c r="BH94" s="9">
        <v>2197.56</v>
      </c>
      <c r="BI94" s="9">
        <f t="shared" si="75"/>
        <v>4.6478821966180677</v>
      </c>
      <c r="BJ94" s="9">
        <v>23.8</v>
      </c>
      <c r="BK94" s="9">
        <v>202.86</v>
      </c>
      <c r="BL94" s="9">
        <f t="shared" si="76"/>
        <v>11.73222912353347</v>
      </c>
      <c r="BM94" s="9">
        <v>0</v>
      </c>
      <c r="BN94" s="9">
        <v>0</v>
      </c>
      <c r="BO94" s="9">
        <f t="shared" si="77"/>
        <v>0</v>
      </c>
      <c r="BP94" s="10">
        <v>0</v>
      </c>
      <c r="BQ94" s="10">
        <v>4</v>
      </c>
      <c r="BR94" s="9">
        <f t="shared" si="78"/>
        <v>0</v>
      </c>
      <c r="BS94" s="9">
        <v>70.52</v>
      </c>
      <c r="BT94" s="9">
        <v>226.95</v>
      </c>
      <c r="BU94" s="9">
        <f t="shared" si="79"/>
        <v>31.072923551443051</v>
      </c>
      <c r="BV94" s="9">
        <v>314.19</v>
      </c>
      <c r="BW94" s="9">
        <v>690.23</v>
      </c>
      <c r="BX94" s="9">
        <f t="shared" si="80"/>
        <v>45.519609405560466</v>
      </c>
      <c r="BY94" s="9">
        <v>2.21</v>
      </c>
      <c r="BZ94" s="9">
        <v>32.630000000000003</v>
      </c>
      <c r="CA94" s="9">
        <f t="shared" si="81"/>
        <v>6.7729083665338639</v>
      </c>
      <c r="CB94" s="10">
        <v>0</v>
      </c>
      <c r="CC94" s="10">
        <v>0</v>
      </c>
      <c r="CD94" s="10">
        <f t="shared" si="82"/>
        <v>0</v>
      </c>
      <c r="CE94" s="10">
        <v>1</v>
      </c>
      <c r="CF94" s="10">
        <v>1</v>
      </c>
      <c r="CG94" s="10">
        <f t="shared" si="83"/>
        <v>100</v>
      </c>
      <c r="CH94" s="9">
        <v>5.278993687699006</v>
      </c>
      <c r="CI94" s="9">
        <v>29.750032947545165</v>
      </c>
      <c r="CJ94" s="9">
        <f t="shared" si="84"/>
        <v>17.744496945623059</v>
      </c>
      <c r="CK94" s="9">
        <v>3.4450974553165143</v>
      </c>
      <c r="CL94" s="9">
        <v>44.449558375182704</v>
      </c>
      <c r="CM94" s="9">
        <f t="shared" si="85"/>
        <v>7.7505774663444083</v>
      </c>
      <c r="CN94" s="9">
        <v>3.7623119664514402</v>
      </c>
      <c r="CO94" s="9">
        <v>76.7059812582511</v>
      </c>
      <c r="CP94" s="9">
        <f t="shared" si="86"/>
        <v>4.9048482331314105</v>
      </c>
      <c r="CQ94" s="9">
        <v>19.080910093142439</v>
      </c>
      <c r="CR94" s="9">
        <v>483.32847666329263</v>
      </c>
      <c r="CS94" s="9">
        <f t="shared" si="87"/>
        <v>3.9478141707828689</v>
      </c>
      <c r="CT94" s="9">
        <v>7.4795288703849776</v>
      </c>
      <c r="CU94" s="9">
        <v>15.392027864938765</v>
      </c>
      <c r="CV94" s="9">
        <f t="shared" si="88"/>
        <v>48.593524752007944</v>
      </c>
      <c r="CW94" s="9">
        <v>9.6</v>
      </c>
      <c r="CX94" s="9">
        <v>168.18</v>
      </c>
      <c r="CY94" s="9">
        <f t="shared" si="89"/>
        <v>5.7081698180520872</v>
      </c>
      <c r="CZ94" s="9">
        <v>1.2500907976141107</v>
      </c>
      <c r="DA94" s="9">
        <v>9.0235691278491572</v>
      </c>
      <c r="DB94" s="9">
        <f t="shared" si="90"/>
        <v>13.853618007491015</v>
      </c>
      <c r="DC94" s="9">
        <v>12.98135216885348</v>
      </c>
      <c r="DD94" s="9">
        <v>15.87389163659166</v>
      </c>
      <c r="DE94" s="9">
        <v>13.166624336817568</v>
      </c>
      <c r="DF94" s="9">
        <v>23.099056080099189</v>
      </c>
      <c r="DG94" s="9">
        <v>23.376549285218903</v>
      </c>
      <c r="DH94" s="9">
        <v>0</v>
      </c>
      <c r="DI94" s="9">
        <v>0</v>
      </c>
      <c r="DJ94" s="9">
        <v>0</v>
      </c>
      <c r="DK94" s="9">
        <v>0</v>
      </c>
      <c r="DL94" s="9">
        <v>0</v>
      </c>
      <c r="DM94" s="9">
        <v>35.523562087646226</v>
      </c>
      <c r="DN94" s="9">
        <v>147.71399502088838</v>
      </c>
      <c r="DO94" s="9">
        <v>133.6615410965467</v>
      </c>
      <c r="DP94" s="9">
        <v>57.203748528291655</v>
      </c>
      <c r="DQ94" s="9">
        <v>68.349974393764299</v>
      </c>
      <c r="DR94" s="9">
        <v>10.02447317889391</v>
      </c>
      <c r="DS94" s="9">
        <v>41.285009372782454</v>
      </c>
      <c r="DT94" s="9">
        <v>39.435149166852611</v>
      </c>
      <c r="DU94" s="9">
        <v>47.999398470082795</v>
      </c>
      <c r="DV94" s="9">
        <v>78.688780075139164</v>
      </c>
      <c r="DW94" s="9">
        <v>37.286437687788712</v>
      </c>
      <c r="DX94" s="9">
        <v>30.940026509425792</v>
      </c>
      <c r="DY94" s="9">
        <v>13.633443551268115</v>
      </c>
      <c r="DZ94" s="9">
        <v>17.130669454121637</v>
      </c>
      <c r="EA94" s="9">
        <v>29.423560143703305</v>
      </c>
      <c r="EB94" s="9">
        <v>37.311565832846519</v>
      </c>
      <c r="EC94" s="9">
        <v>31.357602924376479</v>
      </c>
      <c r="ED94" s="9">
        <v>14.800309912811036</v>
      </c>
      <c r="EE94" s="9">
        <v>17.882172972580758</v>
      </c>
      <c r="EF94" s="9">
        <v>29.942423877095301</v>
      </c>
      <c r="EG94" s="9">
        <v>37.32015397852394</v>
      </c>
      <c r="EH94" s="9">
        <v>31.69081375649165</v>
      </c>
      <c r="EI94" s="9">
        <v>15.175450797795362</v>
      </c>
      <c r="EJ94" s="9">
        <v>18.105196302128466</v>
      </c>
      <c r="EK94" s="9">
        <v>30.204812874878822</v>
      </c>
      <c r="EL94" s="9">
        <v>0</v>
      </c>
      <c r="EM94" s="9">
        <v>0</v>
      </c>
      <c r="EN94" s="9">
        <v>0</v>
      </c>
      <c r="EO94" s="9">
        <v>0</v>
      </c>
      <c r="EP94" s="9">
        <v>0</v>
      </c>
      <c r="EQ94" s="9">
        <v>40.937067668516747</v>
      </c>
      <c r="ER94" s="9">
        <v>163.42040127632117</v>
      </c>
      <c r="ES94" s="9">
        <v>155.05094009325498</v>
      </c>
      <c r="ET94" s="9">
        <v>91.460601401909841</v>
      </c>
      <c r="EU94" s="9">
        <v>126.0642447486205</v>
      </c>
      <c r="EV94" s="9">
        <v>4.610967598021726</v>
      </c>
      <c r="EW94" s="9">
        <v>25.578602824447653</v>
      </c>
      <c r="EX94" s="9">
        <v>18.045750169931992</v>
      </c>
      <c r="EY94" s="9">
        <v>13.742545596442341</v>
      </c>
      <c r="EZ94" s="9">
        <v>20.974509720244466</v>
      </c>
      <c r="FA94" s="9">
        <v>0</v>
      </c>
      <c r="FB94" s="9">
        <v>0</v>
      </c>
      <c r="FC94" s="9">
        <v>0</v>
      </c>
      <c r="FD94" s="9">
        <v>0</v>
      </c>
      <c r="FE94" s="9">
        <v>0</v>
      </c>
      <c r="FF94" s="9">
        <v>40.937067668516747</v>
      </c>
      <c r="FG94" s="9">
        <v>163.42040127632117</v>
      </c>
      <c r="FH94" s="9">
        <v>155.05094009325535</v>
      </c>
      <c r="FI94" s="9">
        <v>91.460601401909827</v>
      </c>
      <c r="FJ94" s="9">
        <v>126.0642447486205</v>
      </c>
      <c r="FK94" s="9">
        <v>4.610967598021726</v>
      </c>
      <c r="FL94" s="9">
        <v>25.578602824447653</v>
      </c>
      <c r="FM94" s="9">
        <v>18.045750169931992</v>
      </c>
      <c r="FN94" s="9">
        <v>13.742545596442341</v>
      </c>
      <c r="FO94" s="9">
        <v>20.974509720244466</v>
      </c>
      <c r="FP94" s="9">
        <v>0</v>
      </c>
      <c r="FQ94" s="9">
        <v>0</v>
      </c>
      <c r="FR94" s="9">
        <f t="shared" si="91"/>
        <v>0</v>
      </c>
      <c r="FS94" s="10">
        <v>0</v>
      </c>
      <c r="FT94" s="10">
        <v>0</v>
      </c>
      <c r="FU94" s="10">
        <v>0</v>
      </c>
      <c r="FV94" s="9">
        <v>0</v>
      </c>
      <c r="FW94" s="9">
        <v>0</v>
      </c>
      <c r="FX94" s="9">
        <f t="shared" si="92"/>
        <v>0</v>
      </c>
    </row>
    <row r="95" spans="1:180" x14ac:dyDescent="0.35">
      <c r="A95" s="7">
        <v>119</v>
      </c>
      <c r="B95" s="7" t="s">
        <v>142</v>
      </c>
      <c r="C95" s="8">
        <v>16775.84</v>
      </c>
      <c r="D95" s="10">
        <v>127.4</v>
      </c>
      <c r="E95" s="12">
        <f t="shared" si="62"/>
        <v>0.75942545947028584</v>
      </c>
      <c r="F95" s="10">
        <f t="shared" si="63"/>
        <v>489.28849099193042</v>
      </c>
      <c r="G95" s="12">
        <v>287.84184193785558</v>
      </c>
      <c r="H95" s="12">
        <v>176.92505205125676</v>
      </c>
      <c r="I95" s="12">
        <v>13.107050351282394</v>
      </c>
      <c r="J95" s="12">
        <v>6.9463437765729843</v>
      </c>
      <c r="K95" s="12">
        <v>4.4682028749627447</v>
      </c>
      <c r="L95" s="9">
        <v>0</v>
      </c>
      <c r="M95" s="9">
        <v>0</v>
      </c>
      <c r="N95" s="9">
        <f t="shared" si="64"/>
        <v>0</v>
      </c>
      <c r="O95" s="9">
        <v>0</v>
      </c>
      <c r="P95" s="9">
        <v>0</v>
      </c>
      <c r="Q95" s="9">
        <f t="shared" si="65"/>
        <v>0</v>
      </c>
      <c r="R95" s="9">
        <v>52.53</v>
      </c>
      <c r="S95" s="9">
        <v>3798.44</v>
      </c>
      <c r="T95" s="9">
        <f t="shared" si="66"/>
        <v>1.3829361527363866</v>
      </c>
      <c r="U95" s="9">
        <v>0</v>
      </c>
      <c r="V95" s="9">
        <v>0</v>
      </c>
      <c r="W95" s="9">
        <f t="shared" si="67"/>
        <v>0</v>
      </c>
      <c r="X95" s="9">
        <v>0</v>
      </c>
      <c r="Y95" s="9">
        <v>0</v>
      </c>
      <c r="Z95" s="9">
        <f t="shared" si="68"/>
        <v>0</v>
      </c>
      <c r="AA95" s="9">
        <v>0</v>
      </c>
      <c r="AB95" s="9">
        <v>0</v>
      </c>
      <c r="AC95" s="9">
        <f t="shared" si="69"/>
        <v>0</v>
      </c>
      <c r="AD95" s="9">
        <v>9.84</v>
      </c>
      <c r="AE95" s="9">
        <v>76.22</v>
      </c>
      <c r="AF95" s="9">
        <f t="shared" si="70"/>
        <v>12.909997376016793</v>
      </c>
      <c r="AG95" s="9">
        <v>115.51</v>
      </c>
      <c r="AH95" s="9">
        <v>236447.51</v>
      </c>
      <c r="AI95" s="9">
        <f t="shared" si="71"/>
        <v>4.8852280153003087E-2</v>
      </c>
      <c r="AJ95" s="9">
        <v>0.81</v>
      </c>
      <c r="AK95" s="9">
        <v>0.81</v>
      </c>
      <c r="AL95" s="9">
        <f t="shared" si="72"/>
        <v>100</v>
      </c>
      <c r="AM95" s="9">
        <v>0</v>
      </c>
      <c r="AN95" s="9">
        <v>0</v>
      </c>
      <c r="AO95" s="9">
        <f t="shared" si="73"/>
        <v>0</v>
      </c>
      <c r="AP95" s="9">
        <v>0</v>
      </c>
      <c r="AQ95" s="9">
        <v>0</v>
      </c>
      <c r="AR95" s="9">
        <f t="shared" si="74"/>
        <v>0</v>
      </c>
      <c r="AS95" s="9">
        <v>3.0522248236307914</v>
      </c>
      <c r="AT95" s="9">
        <v>2.7045101865398586</v>
      </c>
      <c r="AU95" s="9">
        <v>1.8611994567291557</v>
      </c>
      <c r="AV95" s="9">
        <v>2.8321278046781329</v>
      </c>
      <c r="AW95" s="9">
        <v>1.4095276985857819</v>
      </c>
      <c r="AX95" s="9">
        <v>0.73407946314152772</v>
      </c>
      <c r="AY95" s="9">
        <v>2.0269324369099424</v>
      </c>
      <c r="AZ95" s="9">
        <v>0.39176916396571221</v>
      </c>
      <c r="BA95" s="9">
        <v>0.16852592238863595</v>
      </c>
      <c r="BB95" s="9">
        <v>0.68354564827336095</v>
      </c>
      <c r="BC95" s="9">
        <v>15.228962564978273</v>
      </c>
      <c r="BD95" s="9">
        <v>0</v>
      </c>
      <c r="BE95" s="9">
        <v>0.11000102825879034</v>
      </c>
      <c r="BF95" s="9">
        <v>0</v>
      </c>
      <c r="BG95" s="9">
        <v>0</v>
      </c>
      <c r="BH95" s="9">
        <v>0</v>
      </c>
      <c r="BI95" s="9">
        <f t="shared" si="75"/>
        <v>0</v>
      </c>
      <c r="BJ95" s="9">
        <v>0</v>
      </c>
      <c r="BK95" s="9">
        <v>0</v>
      </c>
      <c r="BL95" s="9">
        <f t="shared" si="76"/>
        <v>0</v>
      </c>
      <c r="BM95" s="9">
        <v>0</v>
      </c>
      <c r="BN95" s="9">
        <v>0</v>
      </c>
      <c r="BO95" s="9">
        <f t="shared" si="77"/>
        <v>0</v>
      </c>
      <c r="BP95" s="10">
        <v>0</v>
      </c>
      <c r="BQ95" s="10">
        <v>0</v>
      </c>
      <c r="BR95" s="9">
        <f t="shared" si="78"/>
        <v>0</v>
      </c>
      <c r="BS95" s="9">
        <v>50.23</v>
      </c>
      <c r="BT95" s="9">
        <v>174.01</v>
      </c>
      <c r="BU95" s="9">
        <f t="shared" si="79"/>
        <v>28.866157117407049</v>
      </c>
      <c r="BV95" s="9">
        <v>44.97</v>
      </c>
      <c r="BW95" s="9">
        <v>322.19000000000005</v>
      </c>
      <c r="BX95" s="9">
        <f t="shared" si="80"/>
        <v>13.957602656817404</v>
      </c>
      <c r="BY95" s="9">
        <v>30.16</v>
      </c>
      <c r="BZ95" s="9">
        <v>49.97</v>
      </c>
      <c r="CA95" s="9">
        <f t="shared" si="81"/>
        <v>60.356213728236945</v>
      </c>
      <c r="CB95" s="10">
        <v>0</v>
      </c>
      <c r="CC95" s="10">
        <v>0</v>
      </c>
      <c r="CD95" s="10">
        <f t="shared" si="82"/>
        <v>0</v>
      </c>
      <c r="CE95" s="10">
        <v>0</v>
      </c>
      <c r="CF95" s="10">
        <v>0</v>
      </c>
      <c r="CG95" s="10">
        <f t="shared" si="83"/>
        <v>0</v>
      </c>
      <c r="CH95" s="9">
        <v>0.26886868114592782</v>
      </c>
      <c r="CI95" s="9">
        <v>0.3665991622439892</v>
      </c>
      <c r="CJ95" s="9">
        <f t="shared" si="84"/>
        <v>73.341324486438111</v>
      </c>
      <c r="CK95" s="9">
        <v>0</v>
      </c>
      <c r="CL95" s="9">
        <v>0</v>
      </c>
      <c r="CM95" s="9">
        <f t="shared" si="85"/>
        <v>0</v>
      </c>
      <c r="CN95" s="9">
        <v>0.31618413642911214</v>
      </c>
      <c r="CO95" s="9">
        <v>0.40312935117043047</v>
      </c>
      <c r="CP95" s="9">
        <f t="shared" si="86"/>
        <v>78.432427584623923</v>
      </c>
      <c r="CQ95" s="9">
        <v>3.486751489193435</v>
      </c>
      <c r="CR95" s="9">
        <v>15.418729933879534</v>
      </c>
      <c r="CS95" s="9">
        <f t="shared" si="87"/>
        <v>22.613739939318901</v>
      </c>
      <c r="CT95" s="9">
        <v>0</v>
      </c>
      <c r="CU95" s="9">
        <v>0</v>
      </c>
      <c r="CV95" s="9">
        <f t="shared" si="88"/>
        <v>0</v>
      </c>
      <c r="CW95" s="9">
        <v>66.83</v>
      </c>
      <c r="CX95" s="9">
        <v>282.75</v>
      </c>
      <c r="CY95" s="9">
        <f t="shared" si="89"/>
        <v>23.635720601237843</v>
      </c>
      <c r="CZ95" s="9">
        <v>0</v>
      </c>
      <c r="DA95" s="9">
        <v>0</v>
      </c>
      <c r="DB95" s="9">
        <f t="shared" si="90"/>
        <v>0</v>
      </c>
      <c r="DC95" s="9">
        <v>0</v>
      </c>
      <c r="DD95" s="9">
        <v>0</v>
      </c>
      <c r="DE95" s="9">
        <v>0</v>
      </c>
      <c r="DF95" s="9">
        <v>0</v>
      </c>
      <c r="DG95" s="9">
        <v>0</v>
      </c>
      <c r="DH95" s="9">
        <v>0</v>
      </c>
      <c r="DI95" s="9">
        <v>0</v>
      </c>
      <c r="DJ95" s="9">
        <v>0</v>
      </c>
      <c r="DK95" s="9">
        <v>0</v>
      </c>
      <c r="DL95" s="9">
        <v>0</v>
      </c>
      <c r="DM95" s="9">
        <v>287.84184234826984</v>
      </c>
      <c r="DN95" s="9">
        <v>176.92505205125676</v>
      </c>
      <c r="DO95" s="9">
        <v>13.107050351282394</v>
      </c>
      <c r="DP95" s="9">
        <v>6.9463437765729843</v>
      </c>
      <c r="DQ95" s="9">
        <v>4.4682028749627447</v>
      </c>
      <c r="DR95" s="9">
        <v>0</v>
      </c>
      <c r="DS95" s="9">
        <v>0</v>
      </c>
      <c r="DT95" s="9">
        <v>0</v>
      </c>
      <c r="DU95" s="9">
        <v>0</v>
      </c>
      <c r="DV95" s="9">
        <v>0</v>
      </c>
      <c r="DW95" s="9">
        <v>109.86254918938997</v>
      </c>
      <c r="DX95" s="9">
        <v>32.505855655156779</v>
      </c>
      <c r="DY95" s="9">
        <v>3.8020887803220145</v>
      </c>
      <c r="DZ95" s="9">
        <v>1.2308231418621123</v>
      </c>
      <c r="EA95" s="9">
        <v>1.5240427577831459</v>
      </c>
      <c r="EB95" s="9">
        <v>110.01657376523143</v>
      </c>
      <c r="EC95" s="9">
        <v>33.699017272724433</v>
      </c>
      <c r="ED95" s="9">
        <v>4.2174329994455544</v>
      </c>
      <c r="EE95" s="9">
        <v>1.3778928567851771</v>
      </c>
      <c r="EF95" s="9">
        <v>1.5867665355954628</v>
      </c>
      <c r="EG95" s="9">
        <v>110.21184161321143</v>
      </c>
      <c r="EH95" s="9">
        <v>34.896009379144701</v>
      </c>
      <c r="EI95" s="9">
        <v>4.3642231408638592</v>
      </c>
      <c r="EJ95" s="9">
        <v>1.4703723378019444</v>
      </c>
      <c r="EK95" s="9">
        <v>1.6054164584189796</v>
      </c>
      <c r="EL95" s="9">
        <v>0</v>
      </c>
      <c r="EM95" s="9">
        <v>0</v>
      </c>
      <c r="EN95" s="9">
        <v>0</v>
      </c>
      <c r="EO95" s="9">
        <v>0</v>
      </c>
      <c r="EP95" s="9">
        <v>0</v>
      </c>
      <c r="EQ95" s="9">
        <v>88.27068703854799</v>
      </c>
      <c r="ER95" s="9">
        <v>54.215749337847036</v>
      </c>
      <c r="ES95" s="9">
        <v>5.9606989978256966</v>
      </c>
      <c r="ET95" s="9">
        <v>2.4447221692364267</v>
      </c>
      <c r="EU95" s="9">
        <v>0.96333481149325528</v>
      </c>
      <c r="EV95" s="9">
        <v>199.57115489931161</v>
      </c>
      <c r="EW95" s="9">
        <v>122.70930271341626</v>
      </c>
      <c r="EX95" s="9">
        <v>7.146351353456696</v>
      </c>
      <c r="EY95" s="9">
        <v>4.5016216073366992</v>
      </c>
      <c r="EZ95" s="9">
        <v>3.5048680634694893</v>
      </c>
      <c r="FA95" s="9">
        <v>0</v>
      </c>
      <c r="FB95" s="9">
        <v>0</v>
      </c>
      <c r="FC95" s="9">
        <v>0</v>
      </c>
      <c r="FD95" s="9">
        <v>0</v>
      </c>
      <c r="FE95" s="9">
        <v>0</v>
      </c>
      <c r="FF95" s="9">
        <v>0</v>
      </c>
      <c r="FG95" s="9">
        <v>0</v>
      </c>
      <c r="FH95" s="9">
        <v>0</v>
      </c>
      <c r="FI95" s="9">
        <v>0</v>
      </c>
      <c r="FJ95" s="9">
        <v>0</v>
      </c>
      <c r="FK95" s="9">
        <v>287.84184193785961</v>
      </c>
      <c r="FL95" s="9">
        <v>176.92505205126287</v>
      </c>
      <c r="FM95" s="9">
        <v>13.107050351282394</v>
      </c>
      <c r="FN95" s="9">
        <v>6.9463437765731237</v>
      </c>
      <c r="FO95" s="9">
        <v>4.4682028749627447</v>
      </c>
      <c r="FP95" s="9">
        <v>0</v>
      </c>
      <c r="FQ95" s="9">
        <v>0</v>
      </c>
      <c r="FR95" s="9">
        <f t="shared" si="91"/>
        <v>0</v>
      </c>
      <c r="FS95" s="10">
        <v>0</v>
      </c>
      <c r="FT95" s="10">
        <v>0</v>
      </c>
      <c r="FU95" s="10">
        <v>0</v>
      </c>
      <c r="FV95" s="9">
        <v>0</v>
      </c>
      <c r="FW95" s="9">
        <v>0</v>
      </c>
      <c r="FX95" s="9">
        <f t="shared" si="92"/>
        <v>0</v>
      </c>
    </row>
    <row r="96" spans="1:180" x14ac:dyDescent="0.35">
      <c r="A96" s="7">
        <v>4</v>
      </c>
      <c r="B96" s="7" t="s">
        <v>27</v>
      </c>
      <c r="C96" s="8">
        <v>16903.599999999999</v>
      </c>
      <c r="D96" s="10">
        <v>49.46</v>
      </c>
      <c r="E96" s="12">
        <f t="shared" si="62"/>
        <v>0.29260039281573158</v>
      </c>
      <c r="F96" s="10">
        <f t="shared" si="63"/>
        <v>351.19885974405128</v>
      </c>
      <c r="G96" s="12">
        <v>10.961827685315882</v>
      </c>
      <c r="H96" s="12">
        <v>326.89577575988227</v>
      </c>
      <c r="I96" s="12">
        <v>9.2248441865122537</v>
      </c>
      <c r="J96" s="12">
        <v>2.4688736611579651</v>
      </c>
      <c r="K96" s="12">
        <v>1.6475384511829052</v>
      </c>
      <c r="L96" s="9">
        <v>0</v>
      </c>
      <c r="M96" s="9">
        <v>0</v>
      </c>
      <c r="N96" s="9">
        <f t="shared" si="64"/>
        <v>0</v>
      </c>
      <c r="O96" s="9">
        <v>0</v>
      </c>
      <c r="P96" s="9">
        <v>0</v>
      </c>
      <c r="Q96" s="9">
        <f t="shared" si="65"/>
        <v>0</v>
      </c>
      <c r="R96" s="9">
        <v>36.520000000000003</v>
      </c>
      <c r="S96" s="9">
        <v>7900.6500000000005</v>
      </c>
      <c r="T96" s="9">
        <f t="shared" si="66"/>
        <v>0.46224044857068725</v>
      </c>
      <c r="U96" s="9">
        <v>0</v>
      </c>
      <c r="V96" s="9">
        <v>0</v>
      </c>
      <c r="W96" s="9">
        <f t="shared" si="67"/>
        <v>0</v>
      </c>
      <c r="X96" s="9">
        <v>0</v>
      </c>
      <c r="Y96" s="9">
        <v>0</v>
      </c>
      <c r="Z96" s="9">
        <f t="shared" si="68"/>
        <v>0</v>
      </c>
      <c r="AA96" s="9">
        <v>0</v>
      </c>
      <c r="AB96" s="9">
        <v>0</v>
      </c>
      <c r="AC96" s="9">
        <f t="shared" si="69"/>
        <v>0</v>
      </c>
      <c r="AD96" s="9">
        <v>0</v>
      </c>
      <c r="AE96" s="9">
        <v>0</v>
      </c>
      <c r="AF96" s="9">
        <f t="shared" si="70"/>
        <v>0</v>
      </c>
      <c r="AG96" s="9">
        <v>0</v>
      </c>
      <c r="AH96" s="9">
        <v>0</v>
      </c>
      <c r="AI96" s="9">
        <f t="shared" si="71"/>
        <v>0</v>
      </c>
      <c r="AJ96" s="9">
        <v>0</v>
      </c>
      <c r="AK96" s="9">
        <v>0</v>
      </c>
      <c r="AL96" s="9">
        <f t="shared" si="72"/>
        <v>0</v>
      </c>
      <c r="AM96" s="9">
        <v>0</v>
      </c>
      <c r="AN96" s="9">
        <v>0</v>
      </c>
      <c r="AO96" s="9">
        <f t="shared" si="73"/>
        <v>0</v>
      </c>
      <c r="AP96" s="9">
        <v>0</v>
      </c>
      <c r="AQ96" s="9">
        <v>0</v>
      </c>
      <c r="AR96" s="9">
        <f t="shared" si="74"/>
        <v>0</v>
      </c>
      <c r="AS96" s="9">
        <v>2.9245344267492319</v>
      </c>
      <c r="AT96" s="9">
        <v>1.2920412192578559</v>
      </c>
      <c r="AU96" s="9">
        <v>0.68446998812322113</v>
      </c>
      <c r="AV96" s="9">
        <v>0.43426062420072375</v>
      </c>
      <c r="AW96" s="9">
        <v>0</v>
      </c>
      <c r="AX96" s="9">
        <v>0</v>
      </c>
      <c r="AY96" s="9">
        <v>0</v>
      </c>
      <c r="AZ96" s="9">
        <v>0</v>
      </c>
      <c r="BA96" s="9">
        <v>0</v>
      </c>
      <c r="BB96" s="9">
        <v>0</v>
      </c>
      <c r="BC96" s="9">
        <v>0</v>
      </c>
      <c r="BD96" s="9">
        <v>0</v>
      </c>
      <c r="BE96" s="9">
        <v>0</v>
      </c>
      <c r="BF96" s="9">
        <v>0</v>
      </c>
      <c r="BG96" s="9">
        <v>0</v>
      </c>
      <c r="BH96" s="9">
        <v>0</v>
      </c>
      <c r="BI96" s="9">
        <f t="shared" si="75"/>
        <v>0</v>
      </c>
      <c r="BJ96" s="9">
        <v>0.01</v>
      </c>
      <c r="BK96" s="9">
        <v>21.78</v>
      </c>
      <c r="BL96" s="9">
        <f t="shared" si="76"/>
        <v>4.5913682277318638E-2</v>
      </c>
      <c r="BM96" s="9">
        <v>0</v>
      </c>
      <c r="BN96" s="9">
        <v>0</v>
      </c>
      <c r="BO96" s="9">
        <f t="shared" si="77"/>
        <v>0</v>
      </c>
      <c r="BP96" s="10">
        <v>0</v>
      </c>
      <c r="BQ96" s="10">
        <v>0</v>
      </c>
      <c r="BR96" s="9">
        <f t="shared" si="78"/>
        <v>0</v>
      </c>
      <c r="BS96" s="9">
        <v>34.08</v>
      </c>
      <c r="BT96" s="9">
        <v>130.87</v>
      </c>
      <c r="BU96" s="9">
        <f t="shared" si="79"/>
        <v>26.041109497975089</v>
      </c>
      <c r="BV96" s="9">
        <v>7.3</v>
      </c>
      <c r="BW96" s="9">
        <v>54.8</v>
      </c>
      <c r="BX96" s="9">
        <f t="shared" si="80"/>
        <v>13.321167883211679</v>
      </c>
      <c r="BY96" s="9">
        <v>6.54</v>
      </c>
      <c r="BZ96" s="9">
        <v>15.579999999999998</v>
      </c>
      <c r="CA96" s="9">
        <f t="shared" si="81"/>
        <v>41.97689345314506</v>
      </c>
      <c r="CB96" s="10">
        <v>0</v>
      </c>
      <c r="CC96" s="10">
        <v>0</v>
      </c>
      <c r="CD96" s="10">
        <f t="shared" si="82"/>
        <v>0</v>
      </c>
      <c r="CE96" s="10">
        <v>0</v>
      </c>
      <c r="CF96" s="10">
        <v>0</v>
      </c>
      <c r="CG96" s="10">
        <f t="shared" si="83"/>
        <v>0</v>
      </c>
      <c r="CH96" s="9">
        <v>0</v>
      </c>
      <c r="CI96" s="9">
        <v>0</v>
      </c>
      <c r="CJ96" s="9">
        <f t="shared" si="84"/>
        <v>0</v>
      </c>
      <c r="CK96" s="9">
        <v>5.0406469535548677E-2</v>
      </c>
      <c r="CL96" s="9">
        <v>3.8513742890419862</v>
      </c>
      <c r="CM96" s="9">
        <f t="shared" si="85"/>
        <v>1.3087917650321927</v>
      </c>
      <c r="CN96" s="9">
        <v>0</v>
      </c>
      <c r="CO96" s="9">
        <v>0</v>
      </c>
      <c r="CP96" s="9">
        <f t="shared" si="86"/>
        <v>0</v>
      </c>
      <c r="CQ96" s="9">
        <v>1.6624120824648676</v>
      </c>
      <c r="CR96" s="9">
        <v>36.495705300651686</v>
      </c>
      <c r="CS96" s="9">
        <f t="shared" si="87"/>
        <v>4.5550896160792451</v>
      </c>
      <c r="CT96" s="9">
        <v>0</v>
      </c>
      <c r="CU96" s="9">
        <v>0</v>
      </c>
      <c r="CV96" s="9">
        <f t="shared" si="88"/>
        <v>0</v>
      </c>
      <c r="CW96" s="9">
        <v>0</v>
      </c>
      <c r="CX96" s="9">
        <v>0</v>
      </c>
      <c r="CY96" s="9">
        <f t="shared" si="89"/>
        <v>0</v>
      </c>
      <c r="CZ96" s="9">
        <v>0</v>
      </c>
      <c r="DA96" s="9">
        <v>0</v>
      </c>
      <c r="DB96" s="9">
        <f t="shared" si="90"/>
        <v>0</v>
      </c>
      <c r="DC96" s="9">
        <v>0</v>
      </c>
      <c r="DD96" s="9">
        <v>0</v>
      </c>
      <c r="DE96" s="9">
        <v>0</v>
      </c>
      <c r="DF96" s="9">
        <v>0</v>
      </c>
      <c r="DG96" s="9">
        <v>0</v>
      </c>
      <c r="DH96" s="9">
        <v>0</v>
      </c>
      <c r="DI96" s="9">
        <v>0</v>
      </c>
      <c r="DJ96" s="9">
        <v>0</v>
      </c>
      <c r="DK96" s="9">
        <v>0</v>
      </c>
      <c r="DL96" s="9">
        <v>0</v>
      </c>
      <c r="DM96" s="9">
        <v>10.961824955847606</v>
      </c>
      <c r="DN96" s="9">
        <v>326.89577714153251</v>
      </c>
      <c r="DO96" s="9">
        <v>9.2248441865122537</v>
      </c>
      <c r="DP96" s="9">
        <v>2.4688736611579651</v>
      </c>
      <c r="DQ96" s="9">
        <v>1.6475384511836841</v>
      </c>
      <c r="DR96" s="9">
        <v>0</v>
      </c>
      <c r="DS96" s="9">
        <v>0</v>
      </c>
      <c r="DT96" s="9">
        <v>0</v>
      </c>
      <c r="DU96" s="9">
        <v>0</v>
      </c>
      <c r="DV96" s="9">
        <v>0</v>
      </c>
      <c r="DW96" s="9">
        <v>4.045793230797857</v>
      </c>
      <c r="DX96" s="9">
        <v>74.493968245360549</v>
      </c>
      <c r="DY96" s="9">
        <v>1.1763047208011694</v>
      </c>
      <c r="DZ96" s="9">
        <v>0.46309426123009229</v>
      </c>
      <c r="EA96" s="9">
        <v>0.11210415726478046</v>
      </c>
      <c r="EB96" s="9">
        <v>4.0621453050392953</v>
      </c>
      <c r="EC96" s="9">
        <v>77.082372056363639</v>
      </c>
      <c r="ED96" s="9">
        <v>1.1893720684210849</v>
      </c>
      <c r="EE96" s="9">
        <v>0.48549629414636364</v>
      </c>
      <c r="EF96" s="9">
        <v>0.144510939843051</v>
      </c>
      <c r="EG96" s="9">
        <v>4.0621453050392953</v>
      </c>
      <c r="EH96" s="9">
        <v>77.669698450598659</v>
      </c>
      <c r="EI96" s="9">
        <v>1.1764344750027098</v>
      </c>
      <c r="EJ96" s="9">
        <v>0.51779981792395025</v>
      </c>
      <c r="EK96" s="9">
        <v>0.18265025733498946</v>
      </c>
      <c r="EL96" s="9">
        <v>0</v>
      </c>
      <c r="EM96" s="9">
        <v>0</v>
      </c>
      <c r="EN96" s="9">
        <v>0</v>
      </c>
      <c r="EO96" s="9">
        <v>0</v>
      </c>
      <c r="EP96" s="9">
        <v>0</v>
      </c>
      <c r="EQ96" s="9">
        <v>7.2864025825764935</v>
      </c>
      <c r="ER96" s="9">
        <v>287.07425403279842</v>
      </c>
      <c r="ES96" s="9">
        <v>4.7524173968355523</v>
      </c>
      <c r="ET96" s="9">
        <v>1.2362044538258632</v>
      </c>
      <c r="EU96" s="9">
        <v>0.3015727911291326</v>
      </c>
      <c r="EV96" s="9">
        <v>3.6754223732706062</v>
      </c>
      <c r="EW96" s="9">
        <v>39.821523108715084</v>
      </c>
      <c r="EX96" s="9">
        <v>4.4724267896767858</v>
      </c>
      <c r="EY96" s="9">
        <v>1.2326692073321022</v>
      </c>
      <c r="EZ96" s="9">
        <v>1.1787485272779454</v>
      </c>
      <c r="FA96" s="9">
        <v>0</v>
      </c>
      <c r="FB96" s="9">
        <v>0</v>
      </c>
      <c r="FC96" s="9">
        <v>0</v>
      </c>
      <c r="FD96" s="9">
        <v>0</v>
      </c>
      <c r="FE96" s="9">
        <v>0</v>
      </c>
      <c r="FF96" s="9">
        <v>7.3163586441124888</v>
      </c>
      <c r="FG96" s="9">
        <v>287.77804217070366</v>
      </c>
      <c r="FH96" s="9">
        <v>4.7524173968355523</v>
      </c>
      <c r="FI96" s="9">
        <v>1.2362044538258632</v>
      </c>
      <c r="FJ96" s="9">
        <v>0.3015727911291326</v>
      </c>
      <c r="FK96" s="9">
        <v>3.6454663117347113</v>
      </c>
      <c r="FL96" s="9">
        <v>39.117734970806289</v>
      </c>
      <c r="FM96" s="9">
        <v>4.4724267896767858</v>
      </c>
      <c r="FN96" s="9">
        <v>1.2326692073321022</v>
      </c>
      <c r="FO96" s="9">
        <v>1.1787485272779454</v>
      </c>
      <c r="FP96" s="9">
        <v>0</v>
      </c>
      <c r="FQ96" s="9">
        <v>0</v>
      </c>
      <c r="FR96" s="9">
        <f t="shared" si="91"/>
        <v>0</v>
      </c>
      <c r="FS96" s="10">
        <v>0</v>
      </c>
      <c r="FT96" s="10">
        <v>0</v>
      </c>
      <c r="FU96" s="10">
        <v>0</v>
      </c>
      <c r="FV96" s="9">
        <v>0</v>
      </c>
      <c r="FW96" s="9">
        <v>112.76</v>
      </c>
      <c r="FX96" s="9">
        <f t="shared" si="92"/>
        <v>0</v>
      </c>
    </row>
    <row r="97" spans="1:180" x14ac:dyDescent="0.35">
      <c r="A97" s="7">
        <v>88</v>
      </c>
      <c r="B97" s="7" t="s">
        <v>111</v>
      </c>
      <c r="C97" s="8">
        <v>22442.32</v>
      </c>
      <c r="D97" s="10">
        <v>297.29000000000002</v>
      </c>
      <c r="E97" s="12">
        <f t="shared" si="62"/>
        <v>1.3246847919466438</v>
      </c>
      <c r="F97" s="10">
        <f t="shared" si="63"/>
        <v>655.48152731737866</v>
      </c>
      <c r="G97" s="12">
        <v>43.821500413536867</v>
      </c>
      <c r="H97" s="12">
        <v>339.52026606648707</v>
      </c>
      <c r="I97" s="12">
        <v>90.995591702410223</v>
      </c>
      <c r="J97" s="12">
        <v>71.623041988418152</v>
      </c>
      <c r="K97" s="12">
        <v>109.52112714652624</v>
      </c>
      <c r="L97" s="9">
        <v>43.33</v>
      </c>
      <c r="M97" s="9">
        <v>3835.13</v>
      </c>
      <c r="N97" s="9">
        <f t="shared" si="64"/>
        <v>1.1298182851689511</v>
      </c>
      <c r="O97" s="9">
        <v>47.56</v>
      </c>
      <c r="P97" s="9">
        <v>3922.62</v>
      </c>
      <c r="Q97" s="9">
        <f t="shared" si="65"/>
        <v>1.2124549408303633</v>
      </c>
      <c r="R97" s="9">
        <v>0</v>
      </c>
      <c r="S97" s="9">
        <v>1822.07</v>
      </c>
      <c r="T97" s="9">
        <f t="shared" si="66"/>
        <v>0</v>
      </c>
      <c r="U97" s="9">
        <v>0</v>
      </c>
      <c r="V97" s="9">
        <v>0</v>
      </c>
      <c r="W97" s="9">
        <f t="shared" si="67"/>
        <v>0</v>
      </c>
      <c r="X97" s="9">
        <v>0</v>
      </c>
      <c r="Y97" s="9">
        <v>0</v>
      </c>
      <c r="Z97" s="9">
        <f t="shared" si="68"/>
        <v>0</v>
      </c>
      <c r="AA97" s="9">
        <v>0</v>
      </c>
      <c r="AB97" s="9">
        <v>0</v>
      </c>
      <c r="AC97" s="9">
        <f t="shared" si="69"/>
        <v>0</v>
      </c>
      <c r="AD97" s="9">
        <v>0</v>
      </c>
      <c r="AE97" s="9">
        <v>0</v>
      </c>
      <c r="AF97" s="9">
        <f t="shared" si="70"/>
        <v>0</v>
      </c>
      <c r="AG97" s="9">
        <v>0</v>
      </c>
      <c r="AH97" s="9">
        <v>0</v>
      </c>
      <c r="AI97" s="9">
        <f t="shared" si="71"/>
        <v>0</v>
      </c>
      <c r="AJ97" s="9">
        <v>0</v>
      </c>
      <c r="AK97" s="9">
        <v>1.35</v>
      </c>
      <c r="AL97" s="9">
        <f t="shared" si="72"/>
        <v>0</v>
      </c>
      <c r="AM97" s="9">
        <v>0</v>
      </c>
      <c r="AN97" s="9">
        <v>0</v>
      </c>
      <c r="AO97" s="9">
        <f t="shared" si="73"/>
        <v>0</v>
      </c>
      <c r="AP97" s="9">
        <v>0</v>
      </c>
      <c r="AQ97" s="9">
        <v>0</v>
      </c>
      <c r="AR97" s="9">
        <f t="shared" si="74"/>
        <v>0</v>
      </c>
      <c r="AS97" s="9">
        <v>2.8385124746392227</v>
      </c>
      <c r="AT97" s="9">
        <v>3.7532939293955172</v>
      </c>
      <c r="AU97" s="9">
        <v>9.3850179767483937</v>
      </c>
      <c r="AV97" s="9">
        <v>43.269811226206357</v>
      </c>
      <c r="AW97" s="9">
        <v>34.696013225908153</v>
      </c>
      <c r="AX97" s="9">
        <v>44.581335757617488</v>
      </c>
      <c r="AY97" s="9">
        <v>0</v>
      </c>
      <c r="AZ97" s="9">
        <v>0</v>
      </c>
      <c r="BA97" s="9">
        <v>0</v>
      </c>
      <c r="BB97" s="9">
        <v>0</v>
      </c>
      <c r="BC97" s="9">
        <v>0</v>
      </c>
      <c r="BD97" s="9">
        <v>0</v>
      </c>
      <c r="BE97" s="9">
        <v>0</v>
      </c>
      <c r="BF97" s="9">
        <v>0</v>
      </c>
      <c r="BG97" s="9">
        <v>16.71</v>
      </c>
      <c r="BH97" s="9">
        <v>4377.45</v>
      </c>
      <c r="BI97" s="9">
        <f t="shared" si="75"/>
        <v>0.38172908885309942</v>
      </c>
      <c r="BJ97" s="9">
        <v>0.12</v>
      </c>
      <c r="BK97" s="9">
        <v>21.240000000000002</v>
      </c>
      <c r="BL97" s="9">
        <f t="shared" si="76"/>
        <v>0.56497175141242928</v>
      </c>
      <c r="BM97" s="9">
        <v>28.56</v>
      </c>
      <c r="BN97" s="9">
        <v>312.08</v>
      </c>
      <c r="BO97" s="9">
        <f t="shared" si="77"/>
        <v>9.1514996154832104</v>
      </c>
      <c r="BP97" s="10">
        <v>20</v>
      </c>
      <c r="BQ97" s="10">
        <v>124</v>
      </c>
      <c r="BR97" s="9">
        <f t="shared" si="78"/>
        <v>16.129032258064516</v>
      </c>
      <c r="BS97" s="9">
        <v>56.93</v>
      </c>
      <c r="BT97" s="9">
        <v>141.15</v>
      </c>
      <c r="BU97" s="9">
        <f t="shared" si="79"/>
        <v>40.332979100247961</v>
      </c>
      <c r="BV97" s="9">
        <v>58.72</v>
      </c>
      <c r="BW97" s="9">
        <v>127.8</v>
      </c>
      <c r="BX97" s="9">
        <f t="shared" si="80"/>
        <v>45.946791862284819</v>
      </c>
      <c r="BY97" s="9">
        <v>98.54</v>
      </c>
      <c r="BZ97" s="9">
        <v>309.99</v>
      </c>
      <c r="CA97" s="9">
        <f t="shared" si="81"/>
        <v>31.788122197490242</v>
      </c>
      <c r="CB97" s="10">
        <v>0</v>
      </c>
      <c r="CC97" s="10">
        <v>0</v>
      </c>
      <c r="CD97" s="10">
        <f t="shared" si="82"/>
        <v>0</v>
      </c>
      <c r="CE97" s="10">
        <v>0</v>
      </c>
      <c r="CF97" s="10">
        <v>0</v>
      </c>
      <c r="CG97" s="10">
        <f t="shared" si="83"/>
        <v>0</v>
      </c>
      <c r="CH97" s="9">
        <v>2.2445530673918306</v>
      </c>
      <c r="CI97" s="9">
        <v>85.972464936855587</v>
      </c>
      <c r="CJ97" s="9">
        <f t="shared" si="84"/>
        <v>2.6107813345126178</v>
      </c>
      <c r="CK97" s="9">
        <v>1.6232615618123516</v>
      </c>
      <c r="CL97" s="9">
        <v>82.192411500228914</v>
      </c>
      <c r="CM97" s="9">
        <f t="shared" si="85"/>
        <v>1.9749530792241454</v>
      </c>
      <c r="CN97" s="9">
        <v>2.9730334663038258</v>
      </c>
      <c r="CO97" s="9">
        <v>110.11383121647975</v>
      </c>
      <c r="CP97" s="9">
        <f t="shared" si="86"/>
        <v>2.6999636952590915</v>
      </c>
      <c r="CQ97" s="9">
        <v>15.119084185327278</v>
      </c>
      <c r="CR97" s="9">
        <v>807.15431619878905</v>
      </c>
      <c r="CS97" s="9">
        <f t="shared" si="87"/>
        <v>1.873134279517833</v>
      </c>
      <c r="CT97" s="9">
        <v>0</v>
      </c>
      <c r="CU97" s="9">
        <v>0</v>
      </c>
      <c r="CV97" s="9">
        <f t="shared" si="88"/>
        <v>0</v>
      </c>
      <c r="CW97" s="9">
        <v>2.1</v>
      </c>
      <c r="CX97" s="9">
        <v>46.050000000000004</v>
      </c>
      <c r="CY97" s="9">
        <f t="shared" si="89"/>
        <v>4.5602605863192176</v>
      </c>
      <c r="CZ97" s="9">
        <v>0</v>
      </c>
      <c r="DA97" s="9">
        <v>0.28502081287658287</v>
      </c>
      <c r="DB97" s="9">
        <f t="shared" si="90"/>
        <v>0</v>
      </c>
      <c r="DC97" s="9">
        <v>2.671066679780862</v>
      </c>
      <c r="DD97" s="9">
        <v>33.186235323752157</v>
      </c>
      <c r="DE97" s="9">
        <v>20.471407080538128</v>
      </c>
      <c r="DF97" s="9">
        <v>25.05355940017683</v>
      </c>
      <c r="DG97" s="9">
        <v>31.590918825583493</v>
      </c>
      <c r="DH97" s="9">
        <v>0</v>
      </c>
      <c r="DI97" s="9">
        <v>0</v>
      </c>
      <c r="DJ97" s="9">
        <v>0</v>
      </c>
      <c r="DK97" s="9">
        <v>0</v>
      </c>
      <c r="DL97" s="9">
        <v>0</v>
      </c>
      <c r="DM97" s="9">
        <v>40.200961454950708</v>
      </c>
      <c r="DN97" s="9">
        <v>260.57889718723936</v>
      </c>
      <c r="DO97" s="9">
        <v>56.548675545607558</v>
      </c>
      <c r="DP97" s="9">
        <v>37.243442499473808</v>
      </c>
      <c r="DQ97" s="9">
        <v>67.379273929934499</v>
      </c>
      <c r="DR97" s="9">
        <v>3.6205388437018744</v>
      </c>
      <c r="DS97" s="9">
        <v>78.941364274871248</v>
      </c>
      <c r="DT97" s="9">
        <v>34.446916156886019</v>
      </c>
      <c r="DU97" s="9">
        <v>34.379599488948635</v>
      </c>
      <c r="DV97" s="9">
        <v>42.141853216593532</v>
      </c>
      <c r="DW97" s="9">
        <v>5.5982850460968647</v>
      </c>
      <c r="DX97" s="9">
        <v>22.135627046819668</v>
      </c>
      <c r="DY97" s="9">
        <v>9.9301251127038572</v>
      </c>
      <c r="DZ97" s="9">
        <v>17.010956523032128</v>
      </c>
      <c r="EA97" s="9">
        <v>29.187655128875225</v>
      </c>
      <c r="EB97" s="9">
        <v>5.7492362693544843</v>
      </c>
      <c r="EC97" s="9">
        <v>24.184795733724737</v>
      </c>
      <c r="ED97" s="9">
        <v>11.000120097021727</v>
      </c>
      <c r="EE97" s="9">
        <v>18.208468591694842</v>
      </c>
      <c r="EF97" s="9">
        <v>30.509627394021162</v>
      </c>
      <c r="EG97" s="9">
        <v>5.8580330916591468</v>
      </c>
      <c r="EH97" s="9">
        <v>24.388967667876464</v>
      </c>
      <c r="EI97" s="9">
        <v>11.258147268687479</v>
      </c>
      <c r="EJ97" s="9">
        <v>18.514697220607072</v>
      </c>
      <c r="EK97" s="9">
        <v>31.167082122200895</v>
      </c>
      <c r="EL97" s="9">
        <v>0</v>
      </c>
      <c r="EM97" s="9">
        <v>0</v>
      </c>
      <c r="EN97" s="9">
        <v>0</v>
      </c>
      <c r="EO97" s="9">
        <v>0</v>
      </c>
      <c r="EP97" s="9">
        <v>0</v>
      </c>
      <c r="EQ97" s="9">
        <v>2.3806717391121381</v>
      </c>
      <c r="ER97" s="9">
        <v>39.167232328714569</v>
      </c>
      <c r="ES97" s="9">
        <v>13.782251154422486</v>
      </c>
      <c r="ET97" s="9">
        <v>14.253875231307832</v>
      </c>
      <c r="EU97" s="9">
        <v>21.595440567058528</v>
      </c>
      <c r="EV97" s="9">
        <v>41.440829839616256</v>
      </c>
      <c r="EW97" s="9">
        <v>300.35302790923669</v>
      </c>
      <c r="EX97" s="9">
        <v>77.213340559353341</v>
      </c>
      <c r="EY97" s="9">
        <v>57.369166757110364</v>
      </c>
      <c r="EZ97" s="9">
        <v>87.92568657947524</v>
      </c>
      <c r="FA97" s="9">
        <v>0</v>
      </c>
      <c r="FB97" s="9">
        <v>0</v>
      </c>
      <c r="FC97" s="9">
        <v>0</v>
      </c>
      <c r="FD97" s="9">
        <v>0</v>
      </c>
      <c r="FE97" s="9">
        <v>0</v>
      </c>
      <c r="FF97" s="9">
        <v>2.3806717391121381</v>
      </c>
      <c r="FG97" s="9">
        <v>39.167232328714569</v>
      </c>
      <c r="FH97" s="9">
        <v>13.782251154422486</v>
      </c>
      <c r="FI97" s="9">
        <v>14.253875231307832</v>
      </c>
      <c r="FJ97" s="9">
        <v>21.595440567058528</v>
      </c>
      <c r="FK97" s="9">
        <v>41.440829839616256</v>
      </c>
      <c r="FL97" s="9">
        <v>300.35302790923669</v>
      </c>
      <c r="FM97" s="9">
        <v>77.213340559354762</v>
      </c>
      <c r="FN97" s="9">
        <v>57.369166757110364</v>
      </c>
      <c r="FO97" s="9">
        <v>87.92568657947524</v>
      </c>
      <c r="FP97" s="9">
        <v>0</v>
      </c>
      <c r="FQ97" s="9">
        <v>0</v>
      </c>
      <c r="FR97" s="9">
        <f t="shared" si="91"/>
        <v>0</v>
      </c>
      <c r="FS97" s="10">
        <v>0</v>
      </c>
      <c r="FT97" s="10">
        <v>0</v>
      </c>
      <c r="FU97" s="10">
        <v>0</v>
      </c>
      <c r="FV97" s="9">
        <v>0</v>
      </c>
      <c r="FW97" s="9">
        <v>0</v>
      </c>
      <c r="FX97" s="9">
        <f t="shared" si="92"/>
        <v>0</v>
      </c>
    </row>
    <row r="98" spans="1:180" x14ac:dyDescent="0.35">
      <c r="A98" s="7">
        <v>49</v>
      </c>
      <c r="B98" s="7" t="s">
        <v>72</v>
      </c>
      <c r="C98" s="8">
        <v>28793.18</v>
      </c>
      <c r="D98" s="10">
        <v>371.74</v>
      </c>
      <c r="E98" s="12">
        <f t="shared" ref="E98:E129" si="93">(D98*100)/C98</f>
        <v>1.291069621347833</v>
      </c>
      <c r="F98" s="10">
        <f t="shared" ref="F98:F129" si="94">SUM(G98:K98)</f>
        <v>452.34948598904452</v>
      </c>
      <c r="G98" s="12">
        <v>15.062007975656313</v>
      </c>
      <c r="H98" s="12">
        <v>129.4299571677268</v>
      </c>
      <c r="I98" s="12">
        <v>114.05321816344268</v>
      </c>
      <c r="J98" s="12">
        <v>76.827712954046149</v>
      </c>
      <c r="K98" s="12">
        <v>116.97658972817263</v>
      </c>
      <c r="L98" s="9">
        <v>182.66</v>
      </c>
      <c r="M98" s="9">
        <v>16622.62</v>
      </c>
      <c r="N98" s="9">
        <f t="shared" ref="N98:N129" si="95">IFERROR((L98*100)/M98,0)</f>
        <v>1.0988640779852996</v>
      </c>
      <c r="O98" s="9">
        <v>21.55</v>
      </c>
      <c r="P98" s="9">
        <v>5448.3600000000006</v>
      </c>
      <c r="Q98" s="9">
        <f t="shared" ref="Q98:Q129" si="96">IFERROR((O98*100)/P98,0)</f>
        <v>0.39553186646991018</v>
      </c>
      <c r="R98" s="9">
        <v>46.66</v>
      </c>
      <c r="S98" s="9">
        <v>1078.8800000000001</v>
      </c>
      <c r="T98" s="9">
        <f t="shared" ref="T98:T129" si="97">IFERROR((R98*100)/S98,0)</f>
        <v>4.3248554056058133</v>
      </c>
      <c r="U98" s="9">
        <v>68.61</v>
      </c>
      <c r="V98" s="9">
        <v>1541.04</v>
      </c>
      <c r="W98" s="9">
        <f t="shared" ref="W98:W129" si="98">IFERROR((U98*100)/V98,0)</f>
        <v>4.4521881326896127</v>
      </c>
      <c r="X98" s="9">
        <v>11.93</v>
      </c>
      <c r="Y98" s="9">
        <v>76.19</v>
      </c>
      <c r="Z98" s="9">
        <f t="shared" ref="Z98:Z129" si="99">IFERROR((X98*100)/Y98,0)</f>
        <v>15.658222863892901</v>
      </c>
      <c r="AA98" s="9">
        <v>0</v>
      </c>
      <c r="AB98" s="9">
        <v>0</v>
      </c>
      <c r="AC98" s="9">
        <f t="shared" ref="AC98:AC129" si="100">IFERROR((AA98*100)/AB98,0)</f>
        <v>0</v>
      </c>
      <c r="AD98" s="9">
        <v>0</v>
      </c>
      <c r="AE98" s="9">
        <v>0</v>
      </c>
      <c r="AF98" s="9">
        <f t="shared" ref="AF98:AF129" si="101">IFERROR((AD98*100)/AE98,0)</f>
        <v>0</v>
      </c>
      <c r="AG98" s="9">
        <v>0</v>
      </c>
      <c r="AH98" s="9">
        <v>0</v>
      </c>
      <c r="AI98" s="9">
        <f t="shared" ref="AI98:AI129" si="102">IFERROR((AG98*100)/AH98,0)</f>
        <v>0</v>
      </c>
      <c r="AJ98" s="9">
        <v>0</v>
      </c>
      <c r="AK98" s="9">
        <v>0</v>
      </c>
      <c r="AL98" s="9">
        <f t="shared" ref="AL98:AL129" si="103">IFERROR((AJ98*100)/AK98,0)</f>
        <v>0</v>
      </c>
      <c r="AM98" s="9">
        <v>0</v>
      </c>
      <c r="AN98" s="9">
        <v>0</v>
      </c>
      <c r="AO98" s="9">
        <f t="shared" ref="AO98:AO129" si="104">IFERROR((AM98*100)/AN98,0)</f>
        <v>0</v>
      </c>
      <c r="AP98" s="9">
        <v>0</v>
      </c>
      <c r="AQ98" s="9">
        <v>0</v>
      </c>
      <c r="AR98" s="9">
        <f t="shared" ref="AR98:AR129" si="105">IFERROR((AP98*100)/AQ98,0)</f>
        <v>0</v>
      </c>
      <c r="AS98" s="9">
        <v>2.805289872116242</v>
      </c>
      <c r="AT98" s="9">
        <v>1.2760586212384979</v>
      </c>
      <c r="AU98" s="9">
        <v>2.5787804541462767</v>
      </c>
      <c r="AV98" s="9">
        <v>83.831940621326055</v>
      </c>
      <c r="AW98" s="9">
        <v>56.689911744280835</v>
      </c>
      <c r="AX98" s="9">
        <v>89.233578228015105</v>
      </c>
      <c r="AY98" s="9">
        <v>0</v>
      </c>
      <c r="AZ98" s="9">
        <v>0</v>
      </c>
      <c r="BA98" s="9">
        <v>0</v>
      </c>
      <c r="BB98" s="9">
        <v>0</v>
      </c>
      <c r="BC98" s="9">
        <v>0</v>
      </c>
      <c r="BD98" s="9">
        <v>0</v>
      </c>
      <c r="BE98" s="9">
        <v>0</v>
      </c>
      <c r="BF98" s="9">
        <v>0</v>
      </c>
      <c r="BG98" s="9">
        <v>14.49</v>
      </c>
      <c r="BH98" s="9">
        <v>1110.77</v>
      </c>
      <c r="BI98" s="9">
        <f t="shared" ref="BI98:BI129" si="106">IFERROR((BG98*100)/BH98,0)</f>
        <v>1.3045004816478658</v>
      </c>
      <c r="BJ98" s="9">
        <v>6.44</v>
      </c>
      <c r="BK98" s="9">
        <v>542.95000000000005</v>
      </c>
      <c r="BL98" s="9">
        <f t="shared" ref="BL98:BL129" si="107">IFERROR((BJ98*100)/BK98,0)</f>
        <v>1.1861129017404917</v>
      </c>
      <c r="BM98" s="9">
        <v>20.81</v>
      </c>
      <c r="BN98" s="9">
        <v>401.74</v>
      </c>
      <c r="BO98" s="9">
        <f t="shared" ref="BO98:BO129" si="108">IFERROR((BM98*100)/BN98,0)</f>
        <v>5.1799671429282617</v>
      </c>
      <c r="BP98" s="10">
        <v>8</v>
      </c>
      <c r="BQ98" s="10">
        <v>165</v>
      </c>
      <c r="BR98" s="9">
        <f t="shared" ref="BR98:BR129" si="109">IFERROR((BP98*100)/BQ98,0)</f>
        <v>4.8484848484848486</v>
      </c>
      <c r="BS98" s="9">
        <v>0.23</v>
      </c>
      <c r="BT98" s="9">
        <v>38.769999999999996</v>
      </c>
      <c r="BU98" s="9">
        <f t="shared" ref="BU98:BU129" si="110">IFERROR((BS98*100)/BT98,0)</f>
        <v>0.59324219757544494</v>
      </c>
      <c r="BV98" s="9">
        <v>179.74</v>
      </c>
      <c r="BW98" s="9">
        <v>578.79</v>
      </c>
      <c r="BX98" s="9">
        <f t="shared" ref="BX98:BX129" si="111">IFERROR((BV98*100)/BW98,0)</f>
        <v>31.054441161733966</v>
      </c>
      <c r="BY98" s="9">
        <v>0.15</v>
      </c>
      <c r="BZ98" s="9">
        <v>31.259999999999998</v>
      </c>
      <c r="CA98" s="9">
        <f t="shared" ref="CA98:CA129" si="112">IFERROR((BY98*100)/BZ98,0)</f>
        <v>0.47984644913627644</v>
      </c>
      <c r="CB98" s="10">
        <v>0</v>
      </c>
      <c r="CC98" s="10">
        <v>0</v>
      </c>
      <c r="CD98" s="10">
        <f t="shared" ref="CD98:CD129" si="113">IFERROR((CB98*100)/CC98,0)</f>
        <v>0</v>
      </c>
      <c r="CE98" s="10">
        <v>1</v>
      </c>
      <c r="CF98" s="10">
        <v>1</v>
      </c>
      <c r="CG98" s="10">
        <f t="shared" ref="CG98:CG129" si="114">IFERROR((CE98*100)/CF98,0)</f>
        <v>100</v>
      </c>
      <c r="CH98" s="9">
        <v>0.4363362193259866</v>
      </c>
      <c r="CI98" s="9">
        <v>20.389183215494498</v>
      </c>
      <c r="CJ98" s="9">
        <f t="shared" ref="CJ98:CJ129" si="115">IFERROR((CH98*100)/CI98,0)</f>
        <v>2.140037757836216</v>
      </c>
      <c r="CK98" s="9">
        <v>7.7329564991052327E-2</v>
      </c>
      <c r="CL98" s="9">
        <v>18.6791243744971</v>
      </c>
      <c r="CM98" s="9">
        <f t="shared" ref="CM98:CM129" si="116">IFERROR((CK98*100)/CL98,0)</f>
        <v>0.41398923975596835</v>
      </c>
      <c r="CN98" s="9">
        <v>2.8223339953681905</v>
      </c>
      <c r="CO98" s="9">
        <v>98.460406348384836</v>
      </c>
      <c r="CP98" s="9">
        <f t="shared" ref="CP98:CP129" si="117">IFERROR((CN98*100)/CO98,0)</f>
        <v>2.8664659227404137</v>
      </c>
      <c r="CQ98" s="9">
        <v>12.29604522773495</v>
      </c>
      <c r="CR98" s="9">
        <v>571.07350915325947</v>
      </c>
      <c r="CS98" s="9">
        <f t="shared" ref="CS98:CS129" si="118">IFERROR((CQ98*100)/CR98,0)</f>
        <v>2.1531457913301755</v>
      </c>
      <c r="CT98" s="9">
        <v>0</v>
      </c>
      <c r="CU98" s="9">
        <v>0</v>
      </c>
      <c r="CV98" s="9">
        <f t="shared" ref="CV98:CV129" si="119">IFERROR((CT98*100)/CU98,0)</f>
        <v>0</v>
      </c>
      <c r="CW98" s="9">
        <v>0</v>
      </c>
      <c r="CX98" s="9">
        <v>20.63</v>
      </c>
      <c r="CY98" s="9">
        <f t="shared" ref="CY98:CY129" si="120">IFERROR((CW98*100)/CX98,0)</f>
        <v>0</v>
      </c>
      <c r="CZ98" s="9">
        <v>0.31585294537162578</v>
      </c>
      <c r="DA98" s="9">
        <v>6.9136710310157783</v>
      </c>
      <c r="DB98" s="9">
        <f t="shared" ref="DB98:DB129" si="121">IFERROR((CZ98*100)/DA98,0)</f>
        <v>4.5685272549801903</v>
      </c>
      <c r="DC98" s="9">
        <v>0.48725613247959482</v>
      </c>
      <c r="DD98" s="9">
        <v>7.3589613160161331</v>
      </c>
      <c r="DE98" s="9">
        <v>1.7409231946617394</v>
      </c>
      <c r="DF98" s="9">
        <v>1.2343799586828175</v>
      </c>
      <c r="DG98" s="9">
        <v>1.5317595538369879</v>
      </c>
      <c r="DH98" s="9">
        <v>4.9101262144599014</v>
      </c>
      <c r="DI98" s="9">
        <v>26.546042273511507</v>
      </c>
      <c r="DJ98" s="9">
        <v>31.899006801594211</v>
      </c>
      <c r="DK98" s="9">
        <v>24.193223044179938</v>
      </c>
      <c r="DL98" s="9">
        <v>32.034248011351849</v>
      </c>
      <c r="DM98" s="9">
        <v>9.3832984629910872</v>
      </c>
      <c r="DN98" s="9">
        <v>82.241087504964028</v>
      </c>
      <c r="DO98" s="9">
        <v>55.297898736705903</v>
      </c>
      <c r="DP98" s="9">
        <v>43.584949834528366</v>
      </c>
      <c r="DQ98" s="9">
        <v>80.041258684622662</v>
      </c>
      <c r="DR98" s="9">
        <v>5.6787077237616801</v>
      </c>
      <c r="DS98" s="9">
        <v>47.188869711703994</v>
      </c>
      <c r="DT98" s="9">
        <v>58.755319426754667</v>
      </c>
      <c r="DU98" s="9">
        <v>33.242763431112451</v>
      </c>
      <c r="DV98" s="9">
        <v>36.935331336065346</v>
      </c>
      <c r="DW98" s="9">
        <v>7.4815099568647536</v>
      </c>
      <c r="DX98" s="9">
        <v>26.389812006910443</v>
      </c>
      <c r="DY98" s="9">
        <v>28.273819761456874</v>
      </c>
      <c r="DZ98" s="9">
        <v>19.434765666740265</v>
      </c>
      <c r="EA98" s="9">
        <v>31.559730215529431</v>
      </c>
      <c r="EB98" s="9">
        <v>7.5225778633270322</v>
      </c>
      <c r="EC98" s="9">
        <v>27.276946441990361</v>
      </c>
      <c r="ED98" s="9">
        <v>29.489777729144244</v>
      </c>
      <c r="EE98" s="9">
        <v>20.444957997718021</v>
      </c>
      <c r="EF98" s="9">
        <v>32.112697452408014</v>
      </c>
      <c r="EG98" s="9">
        <v>7.5397576355697744</v>
      </c>
      <c r="EH98" s="9">
        <v>27.441152342015197</v>
      </c>
      <c r="EI98" s="9">
        <v>29.99851794472308</v>
      </c>
      <c r="EJ98" s="9">
        <v>20.618934672933033</v>
      </c>
      <c r="EK98" s="9">
        <v>32.36073912835225</v>
      </c>
      <c r="EL98" s="9">
        <v>2.7342922179801787</v>
      </c>
      <c r="EM98" s="9">
        <v>11.303684130626472</v>
      </c>
      <c r="EN98" s="9">
        <v>19.310259995265827</v>
      </c>
      <c r="EO98" s="9">
        <v>12.016688532559437</v>
      </c>
      <c r="EP98" s="9">
        <v>27.938667512631721</v>
      </c>
      <c r="EQ98" s="9">
        <v>12.310480120317216</v>
      </c>
      <c r="ER98" s="9">
        <v>117.87734923132072</v>
      </c>
      <c r="ES98" s="9">
        <v>94.742958165881205</v>
      </c>
      <c r="ET98" s="9">
        <v>64.811024454466647</v>
      </c>
      <c r="EU98" s="9">
        <v>89.037922216694071</v>
      </c>
      <c r="EV98" s="9">
        <v>0</v>
      </c>
      <c r="EW98" s="9">
        <v>0</v>
      </c>
      <c r="EX98" s="9">
        <v>0</v>
      </c>
      <c r="EY98" s="9">
        <v>0</v>
      </c>
      <c r="EZ98" s="9">
        <v>0</v>
      </c>
      <c r="FA98" s="9">
        <v>0.32001192306649129</v>
      </c>
      <c r="FB98" s="9">
        <v>3.3692185927504541</v>
      </c>
      <c r="FC98" s="9">
        <v>7.6188041225424614</v>
      </c>
      <c r="FD98" s="9">
        <v>6.5267236307872789</v>
      </c>
      <c r="FE98" s="9">
        <v>16.546690853207881</v>
      </c>
      <c r="FF98" s="9">
        <v>14.7247604152309</v>
      </c>
      <c r="FG98" s="9">
        <v>125.36565320380696</v>
      </c>
      <c r="FH98" s="9">
        <v>106.43441403860454</v>
      </c>
      <c r="FI98" s="9">
        <v>70.297668821918833</v>
      </c>
      <c r="FJ98" s="9">
        <v>100.39521161549679</v>
      </c>
      <c r="FK98" s="9">
        <v>0</v>
      </c>
      <c r="FL98" s="9">
        <v>0.44616156484457037</v>
      </c>
      <c r="FM98" s="9">
        <v>0</v>
      </c>
      <c r="FN98" s="9">
        <v>3.3205337526985026E-3</v>
      </c>
      <c r="FO98" s="9">
        <v>3.4687261428747874E-2</v>
      </c>
      <c r="FP98" s="9">
        <v>0</v>
      </c>
      <c r="FQ98" s="9">
        <v>0</v>
      </c>
      <c r="FR98" s="9">
        <f t="shared" ref="FR98:FR129" si="122">IFERROR((FP98*100)/FQ98,0)</f>
        <v>0</v>
      </c>
      <c r="FS98" s="10">
        <v>2</v>
      </c>
      <c r="FT98" s="10">
        <v>0</v>
      </c>
      <c r="FU98" s="10">
        <v>0</v>
      </c>
      <c r="FV98" s="9">
        <v>0</v>
      </c>
      <c r="FW98" s="9">
        <v>0</v>
      </c>
      <c r="FX98" s="9">
        <f t="shared" ref="FX98:FX129" si="123">IFERROR((FV98*100)/FW98,0)</f>
        <v>0</v>
      </c>
    </row>
    <row r="99" spans="1:180" x14ac:dyDescent="0.35">
      <c r="A99" s="7">
        <v>65</v>
      </c>
      <c r="B99" s="7" t="s">
        <v>88</v>
      </c>
      <c r="C99" s="8">
        <v>30529.42</v>
      </c>
      <c r="D99" s="10">
        <v>776.31</v>
      </c>
      <c r="E99" s="12">
        <f t="shared" si="93"/>
        <v>2.5428259036693133</v>
      </c>
      <c r="F99" s="10">
        <f t="shared" si="94"/>
        <v>602.74909468596059</v>
      </c>
      <c r="G99" s="12">
        <v>48.097520141918224</v>
      </c>
      <c r="H99" s="12">
        <v>164.1356791784155</v>
      </c>
      <c r="I99" s="12">
        <v>120.77597267608347</v>
      </c>
      <c r="J99" s="12">
        <v>85.417611416897358</v>
      </c>
      <c r="K99" s="12">
        <v>184.32231127264609</v>
      </c>
      <c r="L99" s="9">
        <v>253.78</v>
      </c>
      <c r="M99" s="9">
        <v>17839.28</v>
      </c>
      <c r="N99" s="9">
        <f t="shared" si="95"/>
        <v>1.4225910462754103</v>
      </c>
      <c r="O99" s="9">
        <v>131.18</v>
      </c>
      <c r="P99" s="9">
        <v>2797.3799999999997</v>
      </c>
      <c r="Q99" s="9">
        <f t="shared" si="96"/>
        <v>4.689387927274808</v>
      </c>
      <c r="R99" s="9">
        <v>28.78</v>
      </c>
      <c r="S99" s="9">
        <v>1100.67</v>
      </c>
      <c r="T99" s="9">
        <f t="shared" si="97"/>
        <v>2.6147710031162834</v>
      </c>
      <c r="U99" s="9">
        <v>0</v>
      </c>
      <c r="V99" s="9">
        <v>0</v>
      </c>
      <c r="W99" s="9">
        <f t="shared" si="98"/>
        <v>0</v>
      </c>
      <c r="X99" s="9">
        <v>0</v>
      </c>
      <c r="Y99" s="9">
        <v>0</v>
      </c>
      <c r="Z99" s="9">
        <f t="shared" si="99"/>
        <v>0</v>
      </c>
      <c r="AA99" s="9">
        <v>0</v>
      </c>
      <c r="AB99" s="9">
        <v>0</v>
      </c>
      <c r="AC99" s="9">
        <f t="shared" si="100"/>
        <v>0</v>
      </c>
      <c r="AD99" s="9">
        <v>0</v>
      </c>
      <c r="AE99" s="9">
        <v>0</v>
      </c>
      <c r="AF99" s="9">
        <f t="shared" si="101"/>
        <v>0</v>
      </c>
      <c r="AG99" s="9">
        <v>0</v>
      </c>
      <c r="AH99" s="9">
        <v>0</v>
      </c>
      <c r="AI99" s="9">
        <f t="shared" si="102"/>
        <v>0</v>
      </c>
      <c r="AJ99" s="9">
        <v>3.73</v>
      </c>
      <c r="AK99" s="9">
        <v>6.15</v>
      </c>
      <c r="AL99" s="9">
        <f t="shared" si="103"/>
        <v>60.650406504065039</v>
      </c>
      <c r="AM99" s="9">
        <v>2.19</v>
      </c>
      <c r="AN99" s="9">
        <v>3.1399999999999997</v>
      </c>
      <c r="AO99" s="9">
        <f t="shared" si="104"/>
        <v>69.745222929936318</v>
      </c>
      <c r="AP99" s="9">
        <v>0</v>
      </c>
      <c r="AQ99" s="9">
        <v>0</v>
      </c>
      <c r="AR99" s="9">
        <f t="shared" si="105"/>
        <v>0</v>
      </c>
      <c r="AS99" s="9">
        <v>2.7098461543894086</v>
      </c>
      <c r="AT99" s="9">
        <v>3.5999609588045445</v>
      </c>
      <c r="AU99" s="9">
        <v>2.2526296412435878</v>
      </c>
      <c r="AV99" s="9">
        <v>76.641671747984233</v>
      </c>
      <c r="AW99" s="9">
        <v>50.603166453325009</v>
      </c>
      <c r="AX99" s="9">
        <v>130.40024270800268</v>
      </c>
      <c r="AY99" s="9">
        <v>0</v>
      </c>
      <c r="AZ99" s="9">
        <v>0</v>
      </c>
      <c r="BA99" s="9">
        <v>0</v>
      </c>
      <c r="BB99" s="9">
        <v>0</v>
      </c>
      <c r="BC99" s="9">
        <v>0</v>
      </c>
      <c r="BD99" s="9">
        <v>0</v>
      </c>
      <c r="BE99" s="9">
        <v>0</v>
      </c>
      <c r="BF99" s="9">
        <v>0</v>
      </c>
      <c r="BG99" s="9">
        <v>16.04</v>
      </c>
      <c r="BH99" s="9">
        <v>714.91</v>
      </c>
      <c r="BI99" s="9">
        <f t="shared" si="106"/>
        <v>2.2436390594620303</v>
      </c>
      <c r="BJ99" s="9">
        <v>1.69</v>
      </c>
      <c r="BK99" s="9">
        <v>298.17</v>
      </c>
      <c r="BL99" s="9">
        <f t="shared" si="107"/>
        <v>0.56679075695073278</v>
      </c>
      <c r="BM99" s="9">
        <v>168.44</v>
      </c>
      <c r="BN99" s="9">
        <v>1768.19</v>
      </c>
      <c r="BO99" s="9">
        <f t="shared" si="108"/>
        <v>9.5261255860512719</v>
      </c>
      <c r="BP99" s="10">
        <v>59</v>
      </c>
      <c r="BQ99" s="10">
        <v>314</v>
      </c>
      <c r="BR99" s="9">
        <f t="shared" si="109"/>
        <v>18.789808917197451</v>
      </c>
      <c r="BS99" s="9">
        <v>24.39</v>
      </c>
      <c r="BT99" s="9">
        <v>80.38</v>
      </c>
      <c r="BU99" s="9">
        <f t="shared" si="110"/>
        <v>30.343368997263003</v>
      </c>
      <c r="BV99" s="9">
        <v>243</v>
      </c>
      <c r="BW99" s="9">
        <v>670.44</v>
      </c>
      <c r="BX99" s="9">
        <f t="shared" si="111"/>
        <v>36.244854125648821</v>
      </c>
      <c r="BY99" s="9">
        <v>256.45</v>
      </c>
      <c r="BZ99" s="9">
        <v>763.14</v>
      </c>
      <c r="CA99" s="9">
        <f t="shared" si="112"/>
        <v>33.604581072935503</v>
      </c>
      <c r="CB99" s="10">
        <v>0</v>
      </c>
      <c r="CC99" s="10">
        <v>0</v>
      </c>
      <c r="CD99" s="10">
        <f t="shared" si="113"/>
        <v>0</v>
      </c>
      <c r="CE99" s="10">
        <v>0</v>
      </c>
      <c r="CF99" s="10">
        <v>0</v>
      </c>
      <c r="CG99" s="10">
        <f t="shared" si="114"/>
        <v>0</v>
      </c>
      <c r="CH99" s="9">
        <v>0.55392235888445984</v>
      </c>
      <c r="CI99" s="9">
        <v>9.38664121526595</v>
      </c>
      <c r="CJ99" s="9">
        <f t="shared" si="115"/>
        <v>5.9011774944970625</v>
      </c>
      <c r="CK99" s="9">
        <v>0.10187556788014793</v>
      </c>
      <c r="CL99" s="9">
        <v>48.074306257228386</v>
      </c>
      <c r="CM99" s="9">
        <f t="shared" si="116"/>
        <v>0.21191271556795488</v>
      </c>
      <c r="CN99" s="9">
        <v>3.6781922898749739</v>
      </c>
      <c r="CO99" s="9">
        <v>135.45550505410745</v>
      </c>
      <c r="CP99" s="9">
        <f t="shared" si="117"/>
        <v>2.7154247355290044</v>
      </c>
      <c r="CQ99" s="9">
        <v>26.724359400532531</v>
      </c>
      <c r="CR99" s="9">
        <v>463.95986658543455</v>
      </c>
      <c r="CS99" s="9">
        <f t="shared" si="118"/>
        <v>5.7600584285907086</v>
      </c>
      <c r="CT99" s="9">
        <v>0</v>
      </c>
      <c r="CU99" s="9">
        <v>0</v>
      </c>
      <c r="CV99" s="9">
        <f t="shared" si="119"/>
        <v>0</v>
      </c>
      <c r="CW99" s="9">
        <v>0</v>
      </c>
      <c r="CX99" s="9">
        <v>25.24</v>
      </c>
      <c r="CY99" s="9">
        <f t="shared" si="120"/>
        <v>0</v>
      </c>
      <c r="CZ99" s="9">
        <v>1.2721044897532008</v>
      </c>
      <c r="DA99" s="9">
        <v>12.742876143589129</v>
      </c>
      <c r="DB99" s="9">
        <f t="shared" si="121"/>
        <v>9.9828678817787111</v>
      </c>
      <c r="DC99" s="9">
        <v>26.268223167920588</v>
      </c>
      <c r="DD99" s="9">
        <v>19.880509174525308</v>
      </c>
      <c r="DE99" s="9">
        <v>14.421130552836241</v>
      </c>
      <c r="DF99" s="9">
        <v>12.731854030164019</v>
      </c>
      <c r="DG99" s="9">
        <v>24.142654582037604</v>
      </c>
      <c r="DH99" s="9">
        <v>0</v>
      </c>
      <c r="DI99" s="9">
        <v>0</v>
      </c>
      <c r="DJ99" s="9">
        <v>0</v>
      </c>
      <c r="DK99" s="9">
        <v>0</v>
      </c>
      <c r="DL99" s="9">
        <v>0</v>
      </c>
      <c r="DM99" s="9">
        <v>44.603845647206427</v>
      </c>
      <c r="DN99" s="9">
        <v>141.33679024758675</v>
      </c>
      <c r="DO99" s="9">
        <v>93.632337363882229</v>
      </c>
      <c r="DP99" s="9">
        <v>66.975470647375275</v>
      </c>
      <c r="DQ99" s="9">
        <v>125.21682937866342</v>
      </c>
      <c r="DR99" s="9">
        <v>3.4936744947123342</v>
      </c>
      <c r="DS99" s="9">
        <v>22.79888784853954</v>
      </c>
      <c r="DT99" s="9">
        <v>27.14363453154753</v>
      </c>
      <c r="DU99" s="9">
        <v>18.442141019493334</v>
      </c>
      <c r="DV99" s="9">
        <v>59.105481671887638</v>
      </c>
      <c r="DW99" s="9">
        <v>35.187915537497304</v>
      </c>
      <c r="DX99" s="9">
        <v>36.423765048632376</v>
      </c>
      <c r="DY99" s="9">
        <v>18.399549443789713</v>
      </c>
      <c r="DZ99" s="9">
        <v>18.478294442007137</v>
      </c>
      <c r="EA99" s="9">
        <v>72.881323784414292</v>
      </c>
      <c r="EB99" s="9">
        <v>35.2395711175419</v>
      </c>
      <c r="EC99" s="9">
        <v>37.070145262153567</v>
      </c>
      <c r="ED99" s="9">
        <v>18.924374226935527</v>
      </c>
      <c r="EE99" s="9">
        <v>19.09122189544874</v>
      </c>
      <c r="EF99" s="9">
        <v>73.941589234538029</v>
      </c>
      <c r="EG99" s="9">
        <v>35.260258570219314</v>
      </c>
      <c r="EH99" s="9">
        <v>37.356141239082824</v>
      </c>
      <c r="EI99" s="9">
        <v>19.116940218483382</v>
      </c>
      <c r="EJ99" s="9">
        <v>19.263705827286095</v>
      </c>
      <c r="EK99" s="9">
        <v>74.13498043318225</v>
      </c>
      <c r="EL99" s="9">
        <v>16.668057598124101</v>
      </c>
      <c r="EM99" s="9">
        <v>20.19916317094005</v>
      </c>
      <c r="EN99" s="9">
        <v>15.917083876216063</v>
      </c>
      <c r="EO99" s="9">
        <v>12.523636043756664</v>
      </c>
      <c r="EP99" s="9">
        <v>18.814045908498755</v>
      </c>
      <c r="EQ99" s="9">
        <v>31.429462543794671</v>
      </c>
      <c r="ER99" s="9">
        <v>143.93656119766635</v>
      </c>
      <c r="ES99" s="9">
        <v>104.85888879986875</v>
      </c>
      <c r="ET99" s="9">
        <v>72.893975373234483</v>
      </c>
      <c r="EU99" s="9">
        <v>165.5082653642954</v>
      </c>
      <c r="EV99" s="9">
        <v>0</v>
      </c>
      <c r="EW99" s="9">
        <v>0</v>
      </c>
      <c r="EX99" s="9">
        <v>0</v>
      </c>
      <c r="EY99" s="9">
        <v>0</v>
      </c>
      <c r="EZ99" s="9">
        <v>0</v>
      </c>
      <c r="FA99" s="9">
        <v>8.1288148124446305E-2</v>
      </c>
      <c r="FB99" s="9">
        <v>0.24577072219447532</v>
      </c>
      <c r="FC99" s="9">
        <v>2.3481591824166115</v>
      </c>
      <c r="FD99" s="9">
        <v>1.4541643144926115</v>
      </c>
      <c r="FE99" s="9">
        <v>5.231558104638296</v>
      </c>
      <c r="FF99" s="9">
        <v>48.016231993794371</v>
      </c>
      <c r="FG99" s="9">
        <v>163.8899536462018</v>
      </c>
      <c r="FH99" s="9">
        <v>118.42781349383723</v>
      </c>
      <c r="FI99" s="9">
        <v>83.963447102715719</v>
      </c>
      <c r="FJ99" s="9">
        <v>179.09075316816285</v>
      </c>
      <c r="FK99" s="9">
        <v>0</v>
      </c>
      <c r="FL99" s="9">
        <v>0</v>
      </c>
      <c r="FM99" s="9">
        <v>0</v>
      </c>
      <c r="FN99" s="9">
        <v>0</v>
      </c>
      <c r="FO99" s="9">
        <v>0</v>
      </c>
      <c r="FP99" s="9">
        <v>0</v>
      </c>
      <c r="FQ99" s="9">
        <v>0</v>
      </c>
      <c r="FR99" s="9">
        <f t="shared" si="122"/>
        <v>0</v>
      </c>
      <c r="FS99" s="10">
        <v>0</v>
      </c>
      <c r="FT99" s="10">
        <v>0</v>
      </c>
      <c r="FU99" s="10">
        <v>0</v>
      </c>
      <c r="FV99" s="9">
        <v>0</v>
      </c>
      <c r="FW99" s="9">
        <v>0</v>
      </c>
      <c r="FX99" s="9">
        <f t="shared" si="123"/>
        <v>0</v>
      </c>
    </row>
    <row r="100" spans="1:180" x14ac:dyDescent="0.35">
      <c r="A100" s="7">
        <v>59</v>
      </c>
      <c r="B100" s="7" t="s">
        <v>82</v>
      </c>
      <c r="C100" s="8">
        <v>18421.97</v>
      </c>
      <c r="D100" s="10">
        <v>417.77</v>
      </c>
      <c r="E100" s="12">
        <f t="shared" si="93"/>
        <v>2.2677813502030455</v>
      </c>
      <c r="F100" s="10">
        <f t="shared" si="94"/>
        <v>611.49813732802136</v>
      </c>
      <c r="G100" s="12">
        <v>31.395945926189345</v>
      </c>
      <c r="H100" s="12">
        <v>166.18596682899965</v>
      </c>
      <c r="I100" s="12">
        <v>116.46310375645929</v>
      </c>
      <c r="J100" s="12">
        <v>132.0134945619368</v>
      </c>
      <c r="K100" s="12">
        <v>165.43962625443629</v>
      </c>
      <c r="L100" s="9">
        <v>122.21</v>
      </c>
      <c r="M100" s="9">
        <v>4356.1499999999996</v>
      </c>
      <c r="N100" s="9">
        <f t="shared" si="95"/>
        <v>2.8054589488424413</v>
      </c>
      <c r="O100" s="9">
        <v>39.14</v>
      </c>
      <c r="P100" s="9">
        <v>894.25</v>
      </c>
      <c r="Q100" s="9">
        <f t="shared" si="96"/>
        <v>4.3768521107072962</v>
      </c>
      <c r="R100" s="9">
        <v>31.58</v>
      </c>
      <c r="S100" s="9">
        <v>710.61</v>
      </c>
      <c r="T100" s="9">
        <f t="shared" si="97"/>
        <v>4.4440691800002812</v>
      </c>
      <c r="U100" s="9">
        <v>9.11</v>
      </c>
      <c r="V100" s="9">
        <v>671.07</v>
      </c>
      <c r="W100" s="9">
        <f t="shared" si="98"/>
        <v>1.3575334912900292</v>
      </c>
      <c r="X100" s="9">
        <v>0</v>
      </c>
      <c r="Y100" s="9">
        <v>108.8</v>
      </c>
      <c r="Z100" s="9">
        <f t="shared" si="99"/>
        <v>0</v>
      </c>
      <c r="AA100" s="9">
        <v>0</v>
      </c>
      <c r="AB100" s="9">
        <v>0</v>
      </c>
      <c r="AC100" s="9">
        <f t="shared" si="100"/>
        <v>0</v>
      </c>
      <c r="AD100" s="9">
        <v>0</v>
      </c>
      <c r="AE100" s="9">
        <v>0</v>
      </c>
      <c r="AF100" s="9">
        <f t="shared" si="101"/>
        <v>0</v>
      </c>
      <c r="AG100" s="9">
        <v>0</v>
      </c>
      <c r="AH100" s="9">
        <v>0</v>
      </c>
      <c r="AI100" s="9">
        <f t="shared" si="102"/>
        <v>0</v>
      </c>
      <c r="AJ100" s="9">
        <v>1.34</v>
      </c>
      <c r="AK100" s="9">
        <v>1.6700000000000002</v>
      </c>
      <c r="AL100" s="9">
        <f t="shared" si="103"/>
        <v>80.23952095808383</v>
      </c>
      <c r="AM100" s="9">
        <v>0</v>
      </c>
      <c r="AN100" s="9">
        <v>0</v>
      </c>
      <c r="AO100" s="9">
        <f t="shared" si="104"/>
        <v>0</v>
      </c>
      <c r="AP100" s="9">
        <v>0</v>
      </c>
      <c r="AQ100" s="9">
        <v>0</v>
      </c>
      <c r="AR100" s="9">
        <f t="shared" si="105"/>
        <v>0</v>
      </c>
      <c r="AS100" s="9">
        <v>2.6093160747283579</v>
      </c>
      <c r="AT100" s="9">
        <v>2.3204143531855168</v>
      </c>
      <c r="AU100" s="9">
        <v>8.3518519441954044</v>
      </c>
      <c r="AV100" s="9">
        <v>32.130190451958562</v>
      </c>
      <c r="AW100" s="9">
        <v>32.42228322556722</v>
      </c>
      <c r="AX100" s="9">
        <v>32.434467425696653</v>
      </c>
      <c r="AY100" s="9">
        <v>0</v>
      </c>
      <c r="AZ100" s="9">
        <v>0</v>
      </c>
      <c r="BA100" s="9">
        <v>0</v>
      </c>
      <c r="BB100" s="9">
        <v>0</v>
      </c>
      <c r="BC100" s="9">
        <v>0</v>
      </c>
      <c r="BD100" s="9">
        <v>0</v>
      </c>
      <c r="BE100" s="9">
        <v>0</v>
      </c>
      <c r="BF100" s="9">
        <v>0</v>
      </c>
      <c r="BG100" s="9">
        <v>11.49</v>
      </c>
      <c r="BH100" s="9">
        <v>1483.24</v>
      </c>
      <c r="BI100" s="9">
        <f t="shared" si="106"/>
        <v>0.77465548394056249</v>
      </c>
      <c r="BJ100" s="9">
        <v>5.17</v>
      </c>
      <c r="BK100" s="9">
        <v>104.06</v>
      </c>
      <c r="BL100" s="9">
        <f t="shared" si="107"/>
        <v>4.9682875264270612</v>
      </c>
      <c r="BM100" s="9">
        <v>0</v>
      </c>
      <c r="BN100" s="9">
        <v>0</v>
      </c>
      <c r="BO100" s="9">
        <f t="shared" si="108"/>
        <v>0</v>
      </c>
      <c r="BP100" s="10">
        <v>0</v>
      </c>
      <c r="BQ100" s="10">
        <v>9</v>
      </c>
      <c r="BR100" s="9">
        <f t="shared" si="109"/>
        <v>0</v>
      </c>
      <c r="BS100" s="9">
        <v>61.49</v>
      </c>
      <c r="BT100" s="9">
        <v>199.01000000000002</v>
      </c>
      <c r="BU100" s="9">
        <f t="shared" si="110"/>
        <v>30.897944826893116</v>
      </c>
      <c r="BV100" s="9">
        <v>169.6</v>
      </c>
      <c r="BW100" s="9">
        <v>394.98</v>
      </c>
      <c r="BX100" s="9">
        <f t="shared" si="111"/>
        <v>42.938882981416782</v>
      </c>
      <c r="BY100" s="9">
        <v>78.040000000000006</v>
      </c>
      <c r="BZ100" s="9">
        <v>222.8</v>
      </c>
      <c r="CA100" s="9">
        <f t="shared" si="112"/>
        <v>35.026929982046681</v>
      </c>
      <c r="CB100" s="10">
        <v>0</v>
      </c>
      <c r="CC100" s="10">
        <v>0</v>
      </c>
      <c r="CD100" s="10">
        <f t="shared" si="113"/>
        <v>0</v>
      </c>
      <c r="CE100" s="10">
        <v>0</v>
      </c>
      <c r="CF100" s="10">
        <v>0</v>
      </c>
      <c r="CG100" s="10">
        <f t="shared" si="114"/>
        <v>0</v>
      </c>
      <c r="CH100" s="9">
        <v>0.84550076241987127</v>
      </c>
      <c r="CI100" s="9">
        <v>20.737688846647384</v>
      </c>
      <c r="CJ100" s="9">
        <f t="shared" si="115"/>
        <v>4.0771214607000985</v>
      </c>
      <c r="CK100" s="9">
        <v>0.22690073869384197</v>
      </c>
      <c r="CL100" s="9">
        <v>19.299185191045137</v>
      </c>
      <c r="CM100" s="9">
        <f t="shared" si="116"/>
        <v>1.1757011316681101</v>
      </c>
      <c r="CN100" s="9">
        <v>3.4198064817700442</v>
      </c>
      <c r="CO100" s="9">
        <v>120.20029603614826</v>
      </c>
      <c r="CP100" s="9">
        <f t="shared" si="117"/>
        <v>2.8450898995636362</v>
      </c>
      <c r="CQ100" s="9">
        <v>12.794923975097912</v>
      </c>
      <c r="CR100" s="9">
        <v>445.18517023643352</v>
      </c>
      <c r="CS100" s="9">
        <f t="shared" si="118"/>
        <v>2.8740678779355235</v>
      </c>
      <c r="CT100" s="9">
        <v>2.4254403455396973</v>
      </c>
      <c r="CU100" s="9">
        <v>8.2753339144494067</v>
      </c>
      <c r="CV100" s="9">
        <f t="shared" si="119"/>
        <v>29.309274654218861</v>
      </c>
      <c r="CW100" s="9">
        <v>3.56</v>
      </c>
      <c r="CX100" s="9">
        <v>44.32</v>
      </c>
      <c r="CY100" s="9">
        <f t="shared" si="120"/>
        <v>8.0324909747292423</v>
      </c>
      <c r="CZ100" s="9">
        <v>0.24343726090912668</v>
      </c>
      <c r="DA100" s="9">
        <v>4.2395657758832659</v>
      </c>
      <c r="DB100" s="9">
        <f t="shared" si="121"/>
        <v>5.742032882091781</v>
      </c>
      <c r="DC100" s="9">
        <v>2.3385536100806137</v>
      </c>
      <c r="DD100" s="9">
        <v>1.5068393695334645</v>
      </c>
      <c r="DE100" s="9">
        <v>3.9393022756736689</v>
      </c>
      <c r="DF100" s="9">
        <v>4.6106245411404077</v>
      </c>
      <c r="DG100" s="9">
        <v>4.7180454391602789</v>
      </c>
      <c r="DH100" s="9">
        <v>0</v>
      </c>
      <c r="DI100" s="9">
        <v>0</v>
      </c>
      <c r="DJ100" s="9">
        <v>0</v>
      </c>
      <c r="DK100" s="9">
        <v>0</v>
      </c>
      <c r="DL100" s="9">
        <v>0</v>
      </c>
      <c r="DM100" s="9">
        <v>8.9960445956152117</v>
      </c>
      <c r="DN100" s="9">
        <v>23.181543822427123</v>
      </c>
      <c r="DO100" s="9">
        <v>18.529247429503169</v>
      </c>
      <c r="DP100" s="9">
        <v>23.121280918940023</v>
      </c>
      <c r="DQ100" s="9">
        <v>35.621221957050153</v>
      </c>
      <c r="DR100" s="9">
        <v>22.399900883024838</v>
      </c>
      <c r="DS100" s="9">
        <v>143.00442087699918</v>
      </c>
      <c r="DT100" s="9">
        <v>97.933857531095725</v>
      </c>
      <c r="DU100" s="9">
        <v>108.89221364306783</v>
      </c>
      <c r="DV100" s="9">
        <v>129.81840429742417</v>
      </c>
      <c r="DW100" s="9">
        <v>25.58804149802917</v>
      </c>
      <c r="DX100" s="9">
        <v>30.456526408802294</v>
      </c>
      <c r="DY100" s="9">
        <v>17.10424918687022</v>
      </c>
      <c r="DZ100" s="9">
        <v>24.723779548833676</v>
      </c>
      <c r="EA100" s="9">
        <v>27.329643423134801</v>
      </c>
      <c r="EB100" s="9">
        <v>25.638672956601003</v>
      </c>
      <c r="EC100" s="9">
        <v>32.094205864756105</v>
      </c>
      <c r="ED100" s="9">
        <v>18.552552715960488</v>
      </c>
      <c r="EE100" s="9">
        <v>25.926373311666048</v>
      </c>
      <c r="EF100" s="9">
        <v>28.646237380446497</v>
      </c>
      <c r="EG100" s="9">
        <v>25.646789065348152</v>
      </c>
      <c r="EH100" s="9">
        <v>32.676651733494751</v>
      </c>
      <c r="EI100" s="9">
        <v>19.174057029640409</v>
      </c>
      <c r="EJ100" s="9">
        <v>26.45286916449</v>
      </c>
      <c r="EK100" s="9">
        <v>29.047706450055294</v>
      </c>
      <c r="EL100" s="9">
        <v>0</v>
      </c>
      <c r="EM100" s="9">
        <v>0</v>
      </c>
      <c r="EN100" s="9">
        <v>0</v>
      </c>
      <c r="EO100" s="9">
        <v>0</v>
      </c>
      <c r="EP100" s="9">
        <v>0</v>
      </c>
      <c r="EQ100" s="9">
        <v>29.969878420250271</v>
      </c>
      <c r="ER100" s="9">
        <v>165.16229045834822</v>
      </c>
      <c r="ES100" s="9">
        <v>113.13056330209099</v>
      </c>
      <c r="ET100" s="9">
        <v>127.76598718758484</v>
      </c>
      <c r="EU100" s="9">
        <v>163.70102871181695</v>
      </c>
      <c r="EV100" s="9">
        <v>1.426067058387092</v>
      </c>
      <c r="EW100" s="9">
        <v>1.023674241073633</v>
      </c>
      <c r="EX100" s="9">
        <v>3.332541658479232</v>
      </c>
      <c r="EY100" s="9">
        <v>4.2475073743521312</v>
      </c>
      <c r="EZ100" s="9">
        <v>1.7385975426205242</v>
      </c>
      <c r="FA100" s="9">
        <v>1.7789265601327178</v>
      </c>
      <c r="FB100" s="9">
        <v>43.853676269910871</v>
      </c>
      <c r="FC100" s="9">
        <v>43.805891170299653</v>
      </c>
      <c r="FD100" s="9">
        <v>43.375521033411623</v>
      </c>
      <c r="FE100" s="9">
        <v>45.933010447259143</v>
      </c>
      <c r="FF100" s="9">
        <v>29.617018918504645</v>
      </c>
      <c r="FG100" s="9">
        <v>122.33228842951104</v>
      </c>
      <c r="FH100" s="9">
        <v>72.657213790271229</v>
      </c>
      <c r="FI100" s="9">
        <v>88.637973528525251</v>
      </c>
      <c r="FJ100" s="9">
        <v>119.50661580717832</v>
      </c>
      <c r="FK100" s="9">
        <v>0</v>
      </c>
      <c r="FL100" s="9">
        <v>0</v>
      </c>
      <c r="FM100" s="9">
        <v>0</v>
      </c>
      <c r="FN100" s="9">
        <v>0</v>
      </c>
      <c r="FO100" s="9">
        <v>0</v>
      </c>
      <c r="FP100" s="9">
        <v>0.36</v>
      </c>
      <c r="FQ100" s="9">
        <v>6.7</v>
      </c>
      <c r="FR100" s="9">
        <f t="shared" si="122"/>
        <v>5.3731343283582085</v>
      </c>
      <c r="FS100" s="10">
        <v>1</v>
      </c>
      <c r="FT100" s="10">
        <v>1</v>
      </c>
      <c r="FU100" s="10">
        <v>0</v>
      </c>
      <c r="FV100" s="9">
        <v>0</v>
      </c>
      <c r="FW100" s="9">
        <v>0</v>
      </c>
      <c r="FX100" s="9">
        <f t="shared" si="123"/>
        <v>0</v>
      </c>
    </row>
    <row r="101" spans="1:180" x14ac:dyDescent="0.35">
      <c r="A101" s="7">
        <v>1</v>
      </c>
      <c r="B101" s="7" t="s">
        <v>24</v>
      </c>
      <c r="C101" s="8">
        <v>34584.03</v>
      </c>
      <c r="D101" s="10">
        <v>51.92</v>
      </c>
      <c r="E101" s="12">
        <f t="shared" si="93"/>
        <v>0.15012709623488066</v>
      </c>
      <c r="F101" s="10">
        <f t="shared" si="94"/>
        <v>1339.9379462765344</v>
      </c>
      <c r="G101" s="12">
        <v>33.669415266158204</v>
      </c>
      <c r="H101" s="12">
        <v>1022.0771158224068</v>
      </c>
      <c r="I101" s="12">
        <v>191.82448171672789</v>
      </c>
      <c r="J101" s="12">
        <v>58.670811725444629</v>
      </c>
      <c r="K101" s="12">
        <v>33.696121745797058</v>
      </c>
      <c r="L101" s="9">
        <v>0</v>
      </c>
      <c r="M101" s="9">
        <v>0</v>
      </c>
      <c r="N101" s="9">
        <f t="shared" si="95"/>
        <v>0</v>
      </c>
      <c r="O101" s="9">
        <v>0</v>
      </c>
      <c r="P101" s="9">
        <v>1903.96</v>
      </c>
      <c r="Q101" s="9">
        <f t="shared" si="96"/>
        <v>0</v>
      </c>
      <c r="R101" s="9">
        <v>8.92</v>
      </c>
      <c r="S101" s="9">
        <v>4423.7700000000004</v>
      </c>
      <c r="T101" s="9">
        <f t="shared" si="97"/>
        <v>0.20163796942426931</v>
      </c>
      <c r="U101" s="9">
        <v>0</v>
      </c>
      <c r="V101" s="9">
        <v>2421.33</v>
      </c>
      <c r="W101" s="9">
        <f t="shared" si="98"/>
        <v>0</v>
      </c>
      <c r="X101" s="9">
        <v>0</v>
      </c>
      <c r="Y101" s="9">
        <v>0</v>
      </c>
      <c r="Z101" s="9">
        <f t="shared" si="99"/>
        <v>0</v>
      </c>
      <c r="AA101" s="9">
        <v>0</v>
      </c>
      <c r="AB101" s="9">
        <v>0</v>
      </c>
      <c r="AC101" s="9">
        <f t="shared" si="100"/>
        <v>0</v>
      </c>
      <c r="AD101" s="9">
        <v>0</v>
      </c>
      <c r="AE101" s="9">
        <v>0</v>
      </c>
      <c r="AF101" s="9">
        <f t="shared" si="101"/>
        <v>0</v>
      </c>
      <c r="AG101" s="9">
        <v>0</v>
      </c>
      <c r="AH101" s="9">
        <v>0</v>
      </c>
      <c r="AI101" s="9">
        <f t="shared" si="102"/>
        <v>0</v>
      </c>
      <c r="AJ101" s="9">
        <v>0</v>
      </c>
      <c r="AK101" s="9">
        <v>0</v>
      </c>
      <c r="AL101" s="9">
        <f t="shared" si="103"/>
        <v>0</v>
      </c>
      <c r="AM101" s="9">
        <v>0</v>
      </c>
      <c r="AN101" s="9">
        <v>0</v>
      </c>
      <c r="AO101" s="9">
        <f t="shared" si="104"/>
        <v>0</v>
      </c>
      <c r="AP101" s="9">
        <v>0</v>
      </c>
      <c r="AQ101" s="9">
        <v>0</v>
      </c>
      <c r="AR101" s="9">
        <f t="shared" si="105"/>
        <v>0</v>
      </c>
      <c r="AS101" s="9">
        <v>2.4936963754776285</v>
      </c>
      <c r="AT101" s="9">
        <v>0.89220912621342552</v>
      </c>
      <c r="AU101" s="9">
        <v>0.65864895088315123</v>
      </c>
      <c r="AV101" s="9">
        <v>124.63564463945676</v>
      </c>
      <c r="AW101" s="9">
        <v>34.045734385283701</v>
      </c>
      <c r="AX101" s="9">
        <v>19.100060807553202</v>
      </c>
      <c r="AY101" s="9">
        <v>0</v>
      </c>
      <c r="AZ101" s="9">
        <v>0</v>
      </c>
      <c r="BA101" s="9">
        <v>0</v>
      </c>
      <c r="BB101" s="9">
        <v>0</v>
      </c>
      <c r="BC101" s="9">
        <v>0</v>
      </c>
      <c r="BD101" s="9">
        <v>0</v>
      </c>
      <c r="BE101" s="9">
        <v>0</v>
      </c>
      <c r="BF101" s="9">
        <v>0</v>
      </c>
      <c r="BG101" s="9">
        <v>0</v>
      </c>
      <c r="BH101" s="9">
        <v>789.33</v>
      </c>
      <c r="BI101" s="9">
        <f t="shared" si="106"/>
        <v>0</v>
      </c>
      <c r="BJ101" s="9">
        <v>0.05</v>
      </c>
      <c r="BK101" s="9">
        <v>69.91</v>
      </c>
      <c r="BL101" s="9">
        <f t="shared" si="107"/>
        <v>7.1520526391074243E-2</v>
      </c>
      <c r="BM101" s="9">
        <v>0</v>
      </c>
      <c r="BN101" s="9">
        <v>17.170000000000002</v>
      </c>
      <c r="BO101" s="9">
        <f t="shared" si="108"/>
        <v>0</v>
      </c>
      <c r="BP101" s="10">
        <v>0</v>
      </c>
      <c r="BQ101" s="10">
        <v>0</v>
      </c>
      <c r="BR101" s="9">
        <f t="shared" si="109"/>
        <v>0</v>
      </c>
      <c r="BS101" s="9">
        <v>5.22</v>
      </c>
      <c r="BT101" s="9">
        <v>10.559999999999999</v>
      </c>
      <c r="BU101" s="9">
        <f t="shared" si="110"/>
        <v>49.431818181818187</v>
      </c>
      <c r="BV101" s="9">
        <v>13.07</v>
      </c>
      <c r="BW101" s="9">
        <v>17.420000000000002</v>
      </c>
      <c r="BX101" s="9">
        <f t="shared" si="111"/>
        <v>75.028702640642933</v>
      </c>
      <c r="BY101" s="9">
        <v>18.760000000000002</v>
      </c>
      <c r="BZ101" s="9">
        <v>30.78</v>
      </c>
      <c r="CA101" s="9">
        <f t="shared" si="112"/>
        <v>60.948667966211829</v>
      </c>
      <c r="CB101" s="10">
        <v>0</v>
      </c>
      <c r="CC101" s="10">
        <v>0</v>
      </c>
      <c r="CD101" s="10">
        <f t="shared" si="113"/>
        <v>0</v>
      </c>
      <c r="CE101" s="10">
        <v>0</v>
      </c>
      <c r="CF101" s="10">
        <v>0</v>
      </c>
      <c r="CG101" s="10">
        <f t="shared" si="114"/>
        <v>0</v>
      </c>
      <c r="CH101" s="9">
        <v>0</v>
      </c>
      <c r="CI101" s="9">
        <v>10.501243502810869</v>
      </c>
      <c r="CJ101" s="9">
        <f t="shared" si="115"/>
        <v>0</v>
      </c>
      <c r="CK101" s="9">
        <v>0.56152610824258786</v>
      </c>
      <c r="CL101" s="9">
        <v>53.784118878388185</v>
      </c>
      <c r="CM101" s="9">
        <f t="shared" si="116"/>
        <v>1.0440370130674823</v>
      </c>
      <c r="CN101" s="9">
        <v>0</v>
      </c>
      <c r="CO101" s="9">
        <v>36.11172947185117</v>
      </c>
      <c r="CP101" s="9">
        <f t="shared" si="117"/>
        <v>0</v>
      </c>
      <c r="CQ101" s="9">
        <v>2.6181777050733226</v>
      </c>
      <c r="CR101" s="9">
        <v>368.49495321438883</v>
      </c>
      <c r="CS101" s="9">
        <f t="shared" si="118"/>
        <v>0.71050571581371913</v>
      </c>
      <c r="CT101" s="9">
        <v>0</v>
      </c>
      <c r="CU101" s="9">
        <v>0</v>
      </c>
      <c r="CV101" s="9">
        <f t="shared" si="119"/>
        <v>0</v>
      </c>
      <c r="CW101" s="9">
        <v>0</v>
      </c>
      <c r="CX101" s="9">
        <v>49.52</v>
      </c>
      <c r="CY101" s="9">
        <f t="shared" si="120"/>
        <v>0</v>
      </c>
      <c r="CZ101" s="9">
        <v>0</v>
      </c>
      <c r="DA101" s="9">
        <v>14.098695655659778</v>
      </c>
      <c r="DB101" s="9">
        <f t="shared" si="121"/>
        <v>0</v>
      </c>
      <c r="DC101" s="9">
        <v>0</v>
      </c>
      <c r="DD101" s="9">
        <v>0</v>
      </c>
      <c r="DE101" s="9">
        <v>0</v>
      </c>
      <c r="DF101" s="9">
        <v>0</v>
      </c>
      <c r="DG101" s="9">
        <v>0</v>
      </c>
      <c r="DH101" s="9">
        <v>0</v>
      </c>
      <c r="DI101" s="9">
        <v>0</v>
      </c>
      <c r="DJ101" s="9">
        <v>0</v>
      </c>
      <c r="DK101" s="9">
        <v>0</v>
      </c>
      <c r="DL101" s="9">
        <v>0</v>
      </c>
      <c r="DM101" s="9">
        <v>33.669399078104817</v>
      </c>
      <c r="DN101" s="9">
        <v>1022.0771126796733</v>
      </c>
      <c r="DO101" s="9">
        <v>191.82448302778943</v>
      </c>
      <c r="DP101" s="9">
        <v>58.670811725444658</v>
      </c>
      <c r="DQ101" s="9">
        <v>33.696121745797058</v>
      </c>
      <c r="DR101" s="9">
        <v>0</v>
      </c>
      <c r="DS101" s="9">
        <v>0</v>
      </c>
      <c r="DT101" s="9">
        <v>0</v>
      </c>
      <c r="DU101" s="9">
        <v>0</v>
      </c>
      <c r="DV101" s="9">
        <v>0</v>
      </c>
      <c r="DW101" s="9">
        <v>17.950149663188338</v>
      </c>
      <c r="DX101" s="9">
        <v>94.164003706503436</v>
      </c>
      <c r="DY101" s="9">
        <v>20.009449704151638</v>
      </c>
      <c r="DZ101" s="9">
        <v>13.924477934326102</v>
      </c>
      <c r="EA101" s="9">
        <v>11.277492173859764</v>
      </c>
      <c r="EB101" s="9">
        <v>18.086059661524398</v>
      </c>
      <c r="EC101" s="9">
        <v>106.82977056432185</v>
      </c>
      <c r="ED101" s="9">
        <v>22.448236055348257</v>
      </c>
      <c r="EE101" s="9">
        <v>15.154227833724651</v>
      </c>
      <c r="EF101" s="9">
        <v>12.295478184456568</v>
      </c>
      <c r="EG101" s="9">
        <v>18.096148709116274</v>
      </c>
      <c r="EH101" s="9">
        <v>111.7973557276248</v>
      </c>
      <c r="EI101" s="9">
        <v>23.557796667014266</v>
      </c>
      <c r="EJ101" s="9">
        <v>15.583026732427106</v>
      </c>
      <c r="EK101" s="9">
        <v>12.511428906189503</v>
      </c>
      <c r="EL101" s="9">
        <v>0</v>
      </c>
      <c r="EM101" s="9">
        <v>0</v>
      </c>
      <c r="EN101" s="9">
        <v>0</v>
      </c>
      <c r="EO101" s="9">
        <v>0</v>
      </c>
      <c r="EP101" s="9">
        <v>0</v>
      </c>
      <c r="EQ101" s="9">
        <v>28.088855729615737</v>
      </c>
      <c r="ER101" s="9">
        <v>959.30635406038812</v>
      </c>
      <c r="ES101" s="9">
        <v>187.71958738326342</v>
      </c>
      <c r="ET101" s="9">
        <v>55.736078522163744</v>
      </c>
      <c r="EU101" s="9">
        <v>30.872813043196331</v>
      </c>
      <c r="EV101" s="9">
        <v>2.1206817722999136</v>
      </c>
      <c r="EW101" s="9">
        <v>23.680696239773809</v>
      </c>
      <c r="EX101" s="9">
        <v>2.6573890693718316</v>
      </c>
      <c r="EY101" s="9">
        <v>1.5128730113457027</v>
      </c>
      <c r="EZ101" s="9">
        <v>2.3064206803538938</v>
      </c>
      <c r="FA101" s="9">
        <v>0</v>
      </c>
      <c r="FB101" s="9">
        <v>0</v>
      </c>
      <c r="FC101" s="9">
        <v>0</v>
      </c>
      <c r="FD101" s="9">
        <v>0</v>
      </c>
      <c r="FE101" s="9">
        <v>0</v>
      </c>
      <c r="FF101" s="9">
        <v>28.08885572961573</v>
      </c>
      <c r="FG101" s="9">
        <v>959.30635406947772</v>
      </c>
      <c r="FH101" s="9">
        <v>187.71958738328325</v>
      </c>
      <c r="FI101" s="9">
        <v>55.736078522163744</v>
      </c>
      <c r="FJ101" s="9">
        <v>30.872813043218919</v>
      </c>
      <c r="FK101" s="9">
        <v>2.1206817722999136</v>
      </c>
      <c r="FL101" s="9">
        <v>23.680696239773809</v>
      </c>
      <c r="FM101" s="9">
        <v>2.6573890693718316</v>
      </c>
      <c r="FN101" s="9">
        <v>1.5128730113457027</v>
      </c>
      <c r="FO101" s="9">
        <v>2.3064206803538938</v>
      </c>
      <c r="FP101" s="9">
        <v>0</v>
      </c>
      <c r="FQ101" s="9">
        <v>0</v>
      </c>
      <c r="FR101" s="9">
        <f t="shared" si="122"/>
        <v>0</v>
      </c>
      <c r="FS101" s="10">
        <v>0</v>
      </c>
      <c r="FT101" s="10">
        <v>0</v>
      </c>
      <c r="FU101" s="10">
        <v>0</v>
      </c>
      <c r="FV101" s="9">
        <v>0</v>
      </c>
      <c r="FW101" s="9">
        <v>0</v>
      </c>
      <c r="FX101" s="9">
        <f t="shared" si="123"/>
        <v>0</v>
      </c>
    </row>
    <row r="102" spans="1:180" x14ac:dyDescent="0.35">
      <c r="A102" s="7">
        <v>24</v>
      </c>
      <c r="B102" s="7" t="s">
        <v>47</v>
      </c>
      <c r="C102" s="8">
        <v>10923.94</v>
      </c>
      <c r="D102" s="10">
        <v>512.86</v>
      </c>
      <c r="E102" s="12">
        <f t="shared" si="93"/>
        <v>4.6948262257024478</v>
      </c>
      <c r="F102" s="10">
        <f t="shared" si="94"/>
        <v>298.55168114288682</v>
      </c>
      <c r="G102" s="12">
        <v>5.3351812629298729</v>
      </c>
      <c r="H102" s="12">
        <v>59.78105917904881</v>
      </c>
      <c r="I102" s="12">
        <v>87.44481983407141</v>
      </c>
      <c r="J102" s="12">
        <v>54.808643075835441</v>
      </c>
      <c r="K102" s="12">
        <v>91.181977791001273</v>
      </c>
      <c r="L102" s="9">
        <v>38.01</v>
      </c>
      <c r="M102" s="9">
        <v>1150.45</v>
      </c>
      <c r="N102" s="9">
        <f t="shared" si="95"/>
        <v>3.3039245512625492</v>
      </c>
      <c r="O102" s="9">
        <v>36.119999999999997</v>
      </c>
      <c r="P102" s="9">
        <v>2155.0899999999997</v>
      </c>
      <c r="Q102" s="9">
        <f t="shared" si="96"/>
        <v>1.6760320914671778</v>
      </c>
      <c r="R102" s="9">
        <v>20.94</v>
      </c>
      <c r="S102" s="9">
        <v>1003.97</v>
      </c>
      <c r="T102" s="9">
        <f t="shared" si="97"/>
        <v>2.0857196928195063</v>
      </c>
      <c r="U102" s="9">
        <v>0.56999999999999995</v>
      </c>
      <c r="V102" s="9">
        <v>53.62</v>
      </c>
      <c r="W102" s="9">
        <f t="shared" si="98"/>
        <v>1.0630361805296531</v>
      </c>
      <c r="X102" s="9">
        <v>0</v>
      </c>
      <c r="Y102" s="9">
        <v>0</v>
      </c>
      <c r="Z102" s="9">
        <f t="shared" si="99"/>
        <v>0</v>
      </c>
      <c r="AA102" s="9">
        <v>0</v>
      </c>
      <c r="AB102" s="9">
        <v>0</v>
      </c>
      <c r="AC102" s="9">
        <f t="shared" si="100"/>
        <v>0</v>
      </c>
      <c r="AD102" s="9">
        <v>0</v>
      </c>
      <c r="AE102" s="9">
        <v>0</v>
      </c>
      <c r="AF102" s="9">
        <f t="shared" si="101"/>
        <v>0</v>
      </c>
      <c r="AG102" s="9">
        <v>0</v>
      </c>
      <c r="AH102" s="9">
        <v>0</v>
      </c>
      <c r="AI102" s="9">
        <f t="shared" si="102"/>
        <v>0</v>
      </c>
      <c r="AJ102" s="9">
        <v>9.18</v>
      </c>
      <c r="AK102" s="9">
        <v>13.39</v>
      </c>
      <c r="AL102" s="9">
        <f t="shared" si="103"/>
        <v>68.558625840179232</v>
      </c>
      <c r="AM102" s="9">
        <v>0.23</v>
      </c>
      <c r="AN102" s="9">
        <v>0.5</v>
      </c>
      <c r="AO102" s="9">
        <f t="shared" si="104"/>
        <v>46</v>
      </c>
      <c r="AP102" s="9">
        <v>0.23</v>
      </c>
      <c r="AQ102" s="9">
        <v>0.5</v>
      </c>
      <c r="AR102" s="9">
        <f t="shared" si="105"/>
        <v>46</v>
      </c>
      <c r="AS102" s="9">
        <v>2.4626080836908977</v>
      </c>
      <c r="AT102" s="9">
        <v>3.3731971338435933</v>
      </c>
      <c r="AU102" s="9">
        <v>15.463154284965162</v>
      </c>
      <c r="AV102" s="9">
        <v>33.569926375983165</v>
      </c>
      <c r="AW102" s="9">
        <v>22.352835158681138</v>
      </c>
      <c r="AX102" s="9">
        <v>29.034144809271787</v>
      </c>
      <c r="AY102" s="9">
        <v>0</v>
      </c>
      <c r="AZ102" s="9">
        <v>0</v>
      </c>
      <c r="BA102" s="9">
        <v>0</v>
      </c>
      <c r="BB102" s="9">
        <v>0</v>
      </c>
      <c r="BC102" s="9">
        <v>0</v>
      </c>
      <c r="BD102" s="9">
        <v>0</v>
      </c>
      <c r="BE102" s="9">
        <v>0</v>
      </c>
      <c r="BF102" s="9">
        <v>0</v>
      </c>
      <c r="BG102" s="9">
        <v>0</v>
      </c>
      <c r="BH102" s="9">
        <v>0</v>
      </c>
      <c r="BI102" s="9">
        <f t="shared" si="106"/>
        <v>0</v>
      </c>
      <c r="BJ102" s="9">
        <v>0</v>
      </c>
      <c r="BK102" s="9">
        <v>0.67</v>
      </c>
      <c r="BL102" s="9">
        <f t="shared" si="107"/>
        <v>0</v>
      </c>
      <c r="BM102" s="9">
        <v>60.32</v>
      </c>
      <c r="BN102" s="9">
        <v>996.58</v>
      </c>
      <c r="BO102" s="9">
        <f t="shared" si="108"/>
        <v>6.0527002348030257</v>
      </c>
      <c r="BP102" s="10">
        <v>11</v>
      </c>
      <c r="BQ102" s="10">
        <v>55</v>
      </c>
      <c r="BR102" s="9">
        <f t="shared" si="109"/>
        <v>20</v>
      </c>
      <c r="BS102" s="9">
        <v>43.12</v>
      </c>
      <c r="BT102" s="9">
        <v>122.05000000000001</v>
      </c>
      <c r="BU102" s="9">
        <f t="shared" si="110"/>
        <v>35.329782875870542</v>
      </c>
      <c r="BV102" s="9">
        <v>363.9</v>
      </c>
      <c r="BW102" s="9">
        <v>1573.62</v>
      </c>
      <c r="BX102" s="9">
        <f t="shared" si="111"/>
        <v>23.125023830403784</v>
      </c>
      <c r="BY102" s="9">
        <v>9.1199999999999992</v>
      </c>
      <c r="BZ102" s="9">
        <v>264.11</v>
      </c>
      <c r="CA102" s="9">
        <f t="shared" si="112"/>
        <v>3.4531066601037441</v>
      </c>
      <c r="CB102" s="10">
        <v>0</v>
      </c>
      <c r="CC102" s="10">
        <v>0</v>
      </c>
      <c r="CD102" s="10">
        <f t="shared" si="113"/>
        <v>0</v>
      </c>
      <c r="CE102" s="10">
        <v>0</v>
      </c>
      <c r="CF102" s="10">
        <v>0</v>
      </c>
      <c r="CG102" s="10">
        <f t="shared" si="114"/>
        <v>0</v>
      </c>
      <c r="CH102" s="9">
        <v>1.4279352559808303</v>
      </c>
      <c r="CI102" s="9">
        <v>4.9944495920757328</v>
      </c>
      <c r="CJ102" s="9">
        <f t="shared" si="115"/>
        <v>28.590442843720222</v>
      </c>
      <c r="CK102" s="9">
        <v>0.14013243765264641</v>
      </c>
      <c r="CL102" s="9">
        <v>5.5557607541039022</v>
      </c>
      <c r="CM102" s="9">
        <f t="shared" si="116"/>
        <v>2.5222907150768519</v>
      </c>
      <c r="CN102" s="9">
        <v>0.37735032051383688</v>
      </c>
      <c r="CO102" s="9">
        <v>6.0712271118530543</v>
      </c>
      <c r="CP102" s="9">
        <f t="shared" si="117"/>
        <v>6.2153879860156049</v>
      </c>
      <c r="CQ102" s="9">
        <v>19.892435789041816</v>
      </c>
      <c r="CR102" s="9">
        <v>187.14451005364481</v>
      </c>
      <c r="CS102" s="9">
        <f t="shared" si="118"/>
        <v>10.629451958456952</v>
      </c>
      <c r="CT102" s="9">
        <v>0</v>
      </c>
      <c r="CU102" s="9">
        <v>0</v>
      </c>
      <c r="CV102" s="9">
        <f t="shared" si="119"/>
        <v>0</v>
      </c>
      <c r="CW102" s="9">
        <v>0</v>
      </c>
      <c r="CX102" s="9">
        <v>12.95</v>
      </c>
      <c r="CY102" s="9">
        <f t="shared" si="120"/>
        <v>0</v>
      </c>
      <c r="CZ102" s="9">
        <v>3.1439885284291029</v>
      </c>
      <c r="DA102" s="9">
        <v>9.2094979784064215</v>
      </c>
      <c r="DB102" s="9">
        <f t="shared" si="121"/>
        <v>34.13854409654941</v>
      </c>
      <c r="DC102" s="9">
        <v>3.2178520632653096</v>
      </c>
      <c r="DD102" s="9">
        <v>38.064420941740977</v>
      </c>
      <c r="DE102" s="9">
        <v>27.739857034487024</v>
      </c>
      <c r="DF102" s="9">
        <v>31.65196974639932</v>
      </c>
      <c r="DG102" s="9">
        <v>62.314642249005125</v>
      </c>
      <c r="DH102" s="9">
        <v>0</v>
      </c>
      <c r="DI102" s="9">
        <v>0</v>
      </c>
      <c r="DJ102" s="9">
        <v>0</v>
      </c>
      <c r="DK102" s="9">
        <v>0</v>
      </c>
      <c r="DL102" s="9">
        <v>0</v>
      </c>
      <c r="DM102" s="9">
        <v>3.1006928305307087</v>
      </c>
      <c r="DN102" s="9">
        <v>31.645745193149292</v>
      </c>
      <c r="DO102" s="9">
        <v>71.585642699867478</v>
      </c>
      <c r="DP102" s="9">
        <v>36.895543688874639</v>
      </c>
      <c r="DQ102" s="9">
        <v>52.607628948689907</v>
      </c>
      <c r="DR102" s="9">
        <v>2.2344884323991647</v>
      </c>
      <c r="DS102" s="9">
        <v>28.135313748205157</v>
      </c>
      <c r="DT102" s="9">
        <v>15.859177134224558</v>
      </c>
      <c r="DU102" s="9">
        <v>17.913099386961189</v>
      </c>
      <c r="DV102" s="9">
        <v>38.574348753071177</v>
      </c>
      <c r="DW102" s="9">
        <v>2.9801492373292819</v>
      </c>
      <c r="DX102" s="9">
        <v>28.990651525479716</v>
      </c>
      <c r="DY102" s="9">
        <v>5.3383318845488503</v>
      </c>
      <c r="DZ102" s="9">
        <v>9.7853318266187284</v>
      </c>
      <c r="EA102" s="9">
        <v>30.715289834902869</v>
      </c>
      <c r="EB102" s="9">
        <v>2.9927348277701245</v>
      </c>
      <c r="EC102" s="9">
        <v>29.329495397890668</v>
      </c>
      <c r="ED102" s="9">
        <v>5.775227997129134</v>
      </c>
      <c r="EE102" s="9">
        <v>10.007531585360496</v>
      </c>
      <c r="EF102" s="9">
        <v>31.179471832223971</v>
      </c>
      <c r="EG102" s="9">
        <v>2.9927348277701245</v>
      </c>
      <c r="EH102" s="9">
        <v>29.619803589119957</v>
      </c>
      <c r="EI102" s="9">
        <v>6.1552715419372896</v>
      </c>
      <c r="EJ102" s="9">
        <v>10.196879796321843</v>
      </c>
      <c r="EK102" s="9">
        <v>31.696713220373091</v>
      </c>
      <c r="EL102" s="9">
        <v>0</v>
      </c>
      <c r="EM102" s="9">
        <v>0</v>
      </c>
      <c r="EN102" s="9">
        <v>0</v>
      </c>
      <c r="EO102" s="9">
        <v>0</v>
      </c>
      <c r="EP102" s="9">
        <v>0</v>
      </c>
      <c r="EQ102" s="9">
        <v>4.5329417842596662</v>
      </c>
      <c r="ER102" s="9">
        <v>54.794424652917073</v>
      </c>
      <c r="ES102" s="9">
        <v>87.216853687701303</v>
      </c>
      <c r="ET102" s="9">
        <v>54.507307088981584</v>
      </c>
      <c r="EU102" s="9">
        <v>89.139406464804921</v>
      </c>
      <c r="EV102" s="9">
        <v>0.80223947867020817</v>
      </c>
      <c r="EW102" s="9">
        <v>4.9866345261320006</v>
      </c>
      <c r="EX102" s="9">
        <v>0.22796614637087906</v>
      </c>
      <c r="EY102" s="9">
        <v>0.30133598685396473</v>
      </c>
      <c r="EZ102" s="9">
        <v>2.0425713262550551</v>
      </c>
      <c r="FA102" s="9">
        <v>0</v>
      </c>
      <c r="FB102" s="9">
        <v>0</v>
      </c>
      <c r="FC102" s="9">
        <v>0</v>
      </c>
      <c r="FD102" s="9">
        <v>0</v>
      </c>
      <c r="FE102" s="9">
        <v>0</v>
      </c>
      <c r="FF102" s="9">
        <v>5.3351812629298729</v>
      </c>
      <c r="FG102" s="9">
        <v>59.781059179049016</v>
      </c>
      <c r="FH102" s="9">
        <v>87.444819834072177</v>
      </c>
      <c r="FI102" s="9">
        <v>54.808643075835455</v>
      </c>
      <c r="FJ102" s="9">
        <v>91.181977791059964</v>
      </c>
      <c r="FK102" s="9">
        <v>0</v>
      </c>
      <c r="FL102" s="9">
        <v>0</v>
      </c>
      <c r="FM102" s="9">
        <v>0</v>
      </c>
      <c r="FN102" s="9">
        <v>0</v>
      </c>
      <c r="FO102" s="9">
        <v>0</v>
      </c>
      <c r="FP102" s="9">
        <v>0</v>
      </c>
      <c r="FQ102" s="9">
        <v>0</v>
      </c>
      <c r="FR102" s="9">
        <f t="shared" si="122"/>
        <v>0</v>
      </c>
      <c r="FS102" s="10">
        <v>0</v>
      </c>
      <c r="FT102" s="10">
        <v>0</v>
      </c>
      <c r="FU102" s="10">
        <v>0</v>
      </c>
      <c r="FV102" s="9">
        <v>0</v>
      </c>
      <c r="FW102" s="9">
        <v>0</v>
      </c>
      <c r="FX102" s="9">
        <f t="shared" si="123"/>
        <v>0</v>
      </c>
    </row>
    <row r="103" spans="1:180" x14ac:dyDescent="0.35">
      <c r="A103" s="7">
        <v>44</v>
      </c>
      <c r="B103" s="7" t="s">
        <v>67</v>
      </c>
      <c r="C103" s="8">
        <v>12805.8</v>
      </c>
      <c r="D103" s="10">
        <v>101.14</v>
      </c>
      <c r="E103" s="12">
        <f t="shared" si="93"/>
        <v>0.78979837261241004</v>
      </c>
      <c r="F103" s="10">
        <f t="shared" si="94"/>
        <v>208.90040511631503</v>
      </c>
      <c r="G103" s="12">
        <v>10.230237658386796</v>
      </c>
      <c r="H103" s="12">
        <v>85.420286333975113</v>
      </c>
      <c r="I103" s="12">
        <v>47.156029967363963</v>
      </c>
      <c r="J103" s="12">
        <v>32.588360027359677</v>
      </c>
      <c r="K103" s="12">
        <v>33.50549112922949</v>
      </c>
      <c r="L103" s="9">
        <v>14.71</v>
      </c>
      <c r="M103" s="9">
        <v>4789.7</v>
      </c>
      <c r="N103" s="9">
        <f t="shared" si="95"/>
        <v>0.3071173559930685</v>
      </c>
      <c r="O103" s="9">
        <v>23.98</v>
      </c>
      <c r="P103" s="9">
        <v>3944.5</v>
      </c>
      <c r="Q103" s="9">
        <f t="shared" si="96"/>
        <v>0.60793509950564073</v>
      </c>
      <c r="R103" s="9">
        <v>2.27</v>
      </c>
      <c r="S103" s="9">
        <v>104.55</v>
      </c>
      <c r="T103" s="9">
        <f t="shared" si="97"/>
        <v>2.1712099473935917</v>
      </c>
      <c r="U103" s="9">
        <v>0</v>
      </c>
      <c r="V103" s="9">
        <v>165.87</v>
      </c>
      <c r="W103" s="9">
        <f t="shared" si="98"/>
        <v>0</v>
      </c>
      <c r="X103" s="9">
        <v>0</v>
      </c>
      <c r="Y103" s="9">
        <v>0</v>
      </c>
      <c r="Z103" s="9">
        <f t="shared" si="99"/>
        <v>0</v>
      </c>
      <c r="AA103" s="9">
        <v>0</v>
      </c>
      <c r="AB103" s="9">
        <v>0</v>
      </c>
      <c r="AC103" s="9">
        <f t="shared" si="100"/>
        <v>0</v>
      </c>
      <c r="AD103" s="9">
        <v>0</v>
      </c>
      <c r="AE103" s="9">
        <v>0</v>
      </c>
      <c r="AF103" s="9">
        <f t="shared" si="101"/>
        <v>0</v>
      </c>
      <c r="AG103" s="9">
        <v>0</v>
      </c>
      <c r="AH103" s="9">
        <v>0</v>
      </c>
      <c r="AI103" s="9">
        <f t="shared" si="102"/>
        <v>0</v>
      </c>
      <c r="AJ103" s="9">
        <v>0</v>
      </c>
      <c r="AK103" s="9">
        <v>0</v>
      </c>
      <c r="AL103" s="9">
        <f t="shared" si="103"/>
        <v>0</v>
      </c>
      <c r="AM103" s="9">
        <v>0</v>
      </c>
      <c r="AN103" s="9">
        <v>0</v>
      </c>
      <c r="AO103" s="9">
        <f t="shared" si="104"/>
        <v>0</v>
      </c>
      <c r="AP103" s="9">
        <v>0</v>
      </c>
      <c r="AQ103" s="9">
        <v>0</v>
      </c>
      <c r="AR103" s="9">
        <f t="shared" si="105"/>
        <v>0</v>
      </c>
      <c r="AS103" s="9">
        <v>2.4521767079863719</v>
      </c>
      <c r="AT103" s="9">
        <v>2.442626336849024</v>
      </c>
      <c r="AU103" s="9">
        <v>5.2365776239498736</v>
      </c>
      <c r="AV103" s="9">
        <v>27.090549661243504</v>
      </c>
      <c r="AW103" s="9">
        <v>17.318474042286375</v>
      </c>
      <c r="AX103" s="9">
        <v>18.508785632513845</v>
      </c>
      <c r="AY103" s="9">
        <v>0</v>
      </c>
      <c r="AZ103" s="9">
        <v>0</v>
      </c>
      <c r="BA103" s="9">
        <v>0</v>
      </c>
      <c r="BB103" s="9">
        <v>0</v>
      </c>
      <c r="BC103" s="9">
        <v>0</v>
      </c>
      <c r="BD103" s="9">
        <v>0</v>
      </c>
      <c r="BE103" s="9">
        <v>0</v>
      </c>
      <c r="BF103" s="9">
        <v>0</v>
      </c>
      <c r="BG103" s="9">
        <v>32.590000000000003</v>
      </c>
      <c r="BH103" s="9">
        <v>2043.6699999999998</v>
      </c>
      <c r="BI103" s="9">
        <f t="shared" si="106"/>
        <v>1.5946801587340425</v>
      </c>
      <c r="BJ103" s="9">
        <v>0.25</v>
      </c>
      <c r="BK103" s="9">
        <v>14.63</v>
      </c>
      <c r="BL103" s="9">
        <f t="shared" si="107"/>
        <v>1.7088174982911823</v>
      </c>
      <c r="BM103" s="9">
        <v>0</v>
      </c>
      <c r="BN103" s="9">
        <v>1.47</v>
      </c>
      <c r="BO103" s="9">
        <f t="shared" si="108"/>
        <v>0</v>
      </c>
      <c r="BP103" s="10">
        <v>1</v>
      </c>
      <c r="BQ103" s="10">
        <v>2</v>
      </c>
      <c r="BR103" s="9">
        <f t="shared" si="109"/>
        <v>50</v>
      </c>
      <c r="BS103" s="9">
        <v>5.84</v>
      </c>
      <c r="BT103" s="9">
        <v>40.67</v>
      </c>
      <c r="BU103" s="9">
        <f t="shared" si="110"/>
        <v>14.359478731251537</v>
      </c>
      <c r="BV103" s="9">
        <v>30.6</v>
      </c>
      <c r="BW103" s="9">
        <v>111.93</v>
      </c>
      <c r="BX103" s="9">
        <f t="shared" si="111"/>
        <v>27.338515143393192</v>
      </c>
      <c r="BY103" s="9">
        <v>7.56</v>
      </c>
      <c r="BZ103" s="9">
        <v>17.190000000000001</v>
      </c>
      <c r="CA103" s="9">
        <f t="shared" si="112"/>
        <v>43.979057591623032</v>
      </c>
      <c r="CB103" s="10">
        <v>0</v>
      </c>
      <c r="CC103" s="10">
        <v>0</v>
      </c>
      <c r="CD103" s="10">
        <f t="shared" si="113"/>
        <v>0</v>
      </c>
      <c r="CE103" s="10">
        <v>0</v>
      </c>
      <c r="CF103" s="10">
        <v>0</v>
      </c>
      <c r="CG103" s="10">
        <f t="shared" si="114"/>
        <v>0</v>
      </c>
      <c r="CH103" s="9">
        <v>0</v>
      </c>
      <c r="CI103" s="9">
        <v>6.2370250228387658E-2</v>
      </c>
      <c r="CJ103" s="9">
        <f t="shared" si="115"/>
        <v>0</v>
      </c>
      <c r="CK103" s="9">
        <v>0</v>
      </c>
      <c r="CL103" s="9">
        <v>26.72019635856477</v>
      </c>
      <c r="CM103" s="9">
        <f t="shared" si="116"/>
        <v>0</v>
      </c>
      <c r="CN103" s="9">
        <v>0.26905964146540756</v>
      </c>
      <c r="CO103" s="9">
        <v>38.18229756091965</v>
      </c>
      <c r="CP103" s="9">
        <f t="shared" si="117"/>
        <v>0.70467116609765135</v>
      </c>
      <c r="CQ103" s="9">
        <v>4.7591016186330828</v>
      </c>
      <c r="CR103" s="9">
        <v>462.10474257871584</v>
      </c>
      <c r="CS103" s="9">
        <f t="shared" si="118"/>
        <v>1.0298750867769786</v>
      </c>
      <c r="CT103" s="9">
        <v>0</v>
      </c>
      <c r="CU103" s="9">
        <v>0</v>
      </c>
      <c r="CV103" s="9">
        <f t="shared" si="119"/>
        <v>0</v>
      </c>
      <c r="CW103" s="9">
        <v>6.03</v>
      </c>
      <c r="CX103" s="9">
        <v>26.41</v>
      </c>
      <c r="CY103" s="9">
        <f t="shared" si="120"/>
        <v>22.832260507383566</v>
      </c>
      <c r="CZ103" s="9">
        <v>0.56051095258856731</v>
      </c>
      <c r="DA103" s="9">
        <v>10.0804142924366</v>
      </c>
      <c r="DB103" s="9">
        <f t="shared" si="121"/>
        <v>5.5603959949257469</v>
      </c>
      <c r="DC103" s="9">
        <v>0</v>
      </c>
      <c r="DD103" s="9">
        <v>0</v>
      </c>
      <c r="DE103" s="9">
        <v>0</v>
      </c>
      <c r="DF103" s="9">
        <v>0</v>
      </c>
      <c r="DG103" s="9">
        <v>0</v>
      </c>
      <c r="DH103" s="9">
        <v>3.3559776873432834</v>
      </c>
      <c r="DI103" s="9">
        <v>8.3452630814549771</v>
      </c>
      <c r="DJ103" s="9">
        <v>1.6838545457776981</v>
      </c>
      <c r="DK103" s="9">
        <v>1.062155629756669</v>
      </c>
      <c r="DL103" s="9">
        <v>2.7102966651896754</v>
      </c>
      <c r="DM103" s="9">
        <v>10.230237311323835</v>
      </c>
      <c r="DN103" s="9">
        <v>85.420286303368115</v>
      </c>
      <c r="DO103" s="9">
        <v>47.156029826082374</v>
      </c>
      <c r="DP103" s="9">
        <v>32.588360027359677</v>
      </c>
      <c r="DQ103" s="9">
        <v>33.50549112922949</v>
      </c>
      <c r="DR103" s="9">
        <v>0</v>
      </c>
      <c r="DS103" s="9">
        <v>0</v>
      </c>
      <c r="DT103" s="9">
        <v>0</v>
      </c>
      <c r="DU103" s="9">
        <v>0</v>
      </c>
      <c r="DV103" s="9">
        <v>0</v>
      </c>
      <c r="DW103" s="9">
        <v>6.3542639941240235</v>
      </c>
      <c r="DX103" s="9">
        <v>30.049774884349901</v>
      </c>
      <c r="DY103" s="9">
        <v>11.31936489947169</v>
      </c>
      <c r="DZ103" s="9">
        <v>7.7817034701890018</v>
      </c>
      <c r="EA103" s="9">
        <v>12.535240113332764</v>
      </c>
      <c r="EB103" s="9">
        <v>6.3542639941240235</v>
      </c>
      <c r="EC103" s="9">
        <v>30.488549006029739</v>
      </c>
      <c r="ED103" s="9">
        <v>11.758368405503948</v>
      </c>
      <c r="EE103" s="9">
        <v>7.8671664084792061</v>
      </c>
      <c r="EF103" s="9">
        <v>12.728793027609692</v>
      </c>
      <c r="EG103" s="9">
        <v>6.3542639941240235</v>
      </c>
      <c r="EH103" s="9">
        <v>30.839374764219713</v>
      </c>
      <c r="EI103" s="9">
        <v>11.892210044064623</v>
      </c>
      <c r="EJ103" s="9">
        <v>7.9640400143208794</v>
      </c>
      <c r="EK103" s="9">
        <v>12.838017500593718</v>
      </c>
      <c r="EL103" s="9">
        <v>1.5801228879748503</v>
      </c>
      <c r="EM103" s="9">
        <v>0.50862969037173555</v>
      </c>
      <c r="EN103" s="9">
        <v>0.38114368600928222</v>
      </c>
      <c r="EO103" s="9">
        <v>0.19921832556764296</v>
      </c>
      <c r="EP103" s="9">
        <v>0.38710028249766559</v>
      </c>
      <c r="EQ103" s="9">
        <v>8.6501158749373328</v>
      </c>
      <c r="ER103" s="9">
        <v>84.911656643603408</v>
      </c>
      <c r="ES103" s="9">
        <v>46.774886281349914</v>
      </c>
      <c r="ET103" s="9">
        <v>32.389141701448168</v>
      </c>
      <c r="EU103" s="9">
        <v>33.118390846845926</v>
      </c>
      <c r="EV103" s="9">
        <v>0</v>
      </c>
      <c r="EW103" s="9">
        <v>0</v>
      </c>
      <c r="EX103" s="9">
        <v>0</v>
      </c>
      <c r="EY103" s="9">
        <v>0</v>
      </c>
      <c r="EZ103" s="9">
        <v>0</v>
      </c>
      <c r="FA103" s="9">
        <v>0.27657976539570195</v>
      </c>
      <c r="FB103" s="9">
        <v>0</v>
      </c>
      <c r="FC103" s="9">
        <v>0</v>
      </c>
      <c r="FD103" s="9">
        <v>9.7711188581338093E-3</v>
      </c>
      <c r="FE103" s="9">
        <v>0</v>
      </c>
      <c r="FF103" s="9">
        <v>9.9536589975166123</v>
      </c>
      <c r="FG103" s="9">
        <v>85.420286333975142</v>
      </c>
      <c r="FH103" s="9">
        <v>47.156029967359196</v>
      </c>
      <c r="FI103" s="9">
        <v>32.578588908157677</v>
      </c>
      <c r="FJ103" s="9">
        <v>33.505491129343589</v>
      </c>
      <c r="FK103" s="9">
        <v>0</v>
      </c>
      <c r="FL103" s="9">
        <v>0</v>
      </c>
      <c r="FM103" s="9">
        <v>0</v>
      </c>
      <c r="FN103" s="9">
        <v>0</v>
      </c>
      <c r="FO103" s="9">
        <v>0</v>
      </c>
      <c r="FP103" s="9">
        <v>0</v>
      </c>
      <c r="FQ103" s="9">
        <v>0</v>
      </c>
      <c r="FR103" s="9">
        <f t="shared" si="122"/>
        <v>0</v>
      </c>
      <c r="FS103" s="10">
        <v>0</v>
      </c>
      <c r="FT103" s="10">
        <v>0</v>
      </c>
      <c r="FU103" s="10">
        <v>0</v>
      </c>
      <c r="FV103" s="9">
        <v>0</v>
      </c>
      <c r="FW103" s="9">
        <v>0</v>
      </c>
      <c r="FX103" s="9">
        <f t="shared" si="123"/>
        <v>0</v>
      </c>
    </row>
    <row r="104" spans="1:180" x14ac:dyDescent="0.35">
      <c r="A104" s="7">
        <v>52</v>
      </c>
      <c r="B104" s="7" t="s">
        <v>75</v>
      </c>
      <c r="C104" s="8">
        <v>41350.449999999997</v>
      </c>
      <c r="D104" s="10">
        <v>883.63</v>
      </c>
      <c r="E104" s="12">
        <f t="shared" si="93"/>
        <v>2.1369295860141788</v>
      </c>
      <c r="F104" s="10">
        <f t="shared" si="94"/>
        <v>1179.135006719252</v>
      </c>
      <c r="G104" s="12">
        <v>114.13359630625264</v>
      </c>
      <c r="H104" s="12">
        <v>323.67501581527978</v>
      </c>
      <c r="I104" s="12">
        <v>285.02374941154159</v>
      </c>
      <c r="J104" s="12">
        <v>198.60867854044238</v>
      </c>
      <c r="K104" s="12">
        <v>257.6939666457356</v>
      </c>
      <c r="L104" s="9">
        <v>248.35</v>
      </c>
      <c r="M104" s="9">
        <v>10833.53</v>
      </c>
      <c r="N104" s="9">
        <f t="shared" si="95"/>
        <v>2.2924199222229502</v>
      </c>
      <c r="O104" s="9">
        <v>187.2</v>
      </c>
      <c r="P104" s="9">
        <v>11039.380000000001</v>
      </c>
      <c r="Q104" s="9">
        <f t="shared" si="96"/>
        <v>1.6957474061043281</v>
      </c>
      <c r="R104" s="9">
        <v>107.95</v>
      </c>
      <c r="S104" s="9">
        <v>2209.6</v>
      </c>
      <c r="T104" s="9">
        <f t="shared" si="97"/>
        <v>4.8854996379435196</v>
      </c>
      <c r="U104" s="9">
        <v>50.6</v>
      </c>
      <c r="V104" s="9">
        <v>2118.65</v>
      </c>
      <c r="W104" s="9">
        <f t="shared" si="98"/>
        <v>2.3883133127227243</v>
      </c>
      <c r="X104" s="9">
        <v>0.78</v>
      </c>
      <c r="Y104" s="9">
        <v>10.459999999999999</v>
      </c>
      <c r="Z104" s="9">
        <f t="shared" si="99"/>
        <v>7.4569789674952203</v>
      </c>
      <c r="AA104" s="9">
        <v>0.09</v>
      </c>
      <c r="AB104" s="9">
        <v>610.41000000000008</v>
      </c>
      <c r="AC104" s="9">
        <f t="shared" si="100"/>
        <v>1.4744188332432297E-2</v>
      </c>
      <c r="AD104" s="9">
        <v>0</v>
      </c>
      <c r="AE104" s="9">
        <v>0</v>
      </c>
      <c r="AF104" s="9">
        <f t="shared" si="101"/>
        <v>0</v>
      </c>
      <c r="AG104" s="9">
        <v>0</v>
      </c>
      <c r="AH104" s="9">
        <v>0</v>
      </c>
      <c r="AI104" s="9">
        <f t="shared" si="102"/>
        <v>0</v>
      </c>
      <c r="AJ104" s="9">
        <v>0</v>
      </c>
      <c r="AK104" s="9">
        <v>3.02</v>
      </c>
      <c r="AL104" s="9">
        <f t="shared" si="103"/>
        <v>0</v>
      </c>
      <c r="AM104" s="9">
        <v>0</v>
      </c>
      <c r="AN104" s="9">
        <v>0</v>
      </c>
      <c r="AO104" s="9">
        <f t="shared" si="104"/>
        <v>0</v>
      </c>
      <c r="AP104" s="9">
        <v>0</v>
      </c>
      <c r="AQ104" s="9">
        <v>0</v>
      </c>
      <c r="AR104" s="9">
        <f t="shared" si="105"/>
        <v>0</v>
      </c>
      <c r="AS104" s="9">
        <v>2.3194781842973895</v>
      </c>
      <c r="AT104" s="9">
        <v>3.8837971649022913</v>
      </c>
      <c r="AU104" s="9">
        <v>9.390276122095452</v>
      </c>
      <c r="AV104" s="9">
        <v>203.43635757455735</v>
      </c>
      <c r="AW104" s="9">
        <v>134.04055822610471</v>
      </c>
      <c r="AX104" s="9">
        <v>156.06986057530386</v>
      </c>
      <c r="AY104" s="9">
        <v>0</v>
      </c>
      <c r="AZ104" s="9">
        <v>0</v>
      </c>
      <c r="BA104" s="9">
        <v>0</v>
      </c>
      <c r="BB104" s="9">
        <v>0</v>
      </c>
      <c r="BC104" s="9">
        <v>0</v>
      </c>
      <c r="BD104" s="9">
        <v>0</v>
      </c>
      <c r="BE104" s="9">
        <v>0</v>
      </c>
      <c r="BF104" s="9">
        <v>0</v>
      </c>
      <c r="BG104" s="9">
        <v>144.22</v>
      </c>
      <c r="BH104" s="9">
        <v>4686.2400000000007</v>
      </c>
      <c r="BI104" s="9">
        <f t="shared" si="106"/>
        <v>3.0775205708627809</v>
      </c>
      <c r="BJ104" s="9">
        <v>1.92</v>
      </c>
      <c r="BK104" s="9">
        <v>48.54</v>
      </c>
      <c r="BL104" s="9">
        <f t="shared" si="107"/>
        <v>3.9555006180469716</v>
      </c>
      <c r="BM104" s="9">
        <v>62.59</v>
      </c>
      <c r="BN104" s="9">
        <v>493.61</v>
      </c>
      <c r="BO104" s="9">
        <f t="shared" si="108"/>
        <v>12.680051052450315</v>
      </c>
      <c r="BP104" s="10">
        <v>7</v>
      </c>
      <c r="BQ104" s="10">
        <v>112</v>
      </c>
      <c r="BR104" s="9">
        <f t="shared" si="109"/>
        <v>6.25</v>
      </c>
      <c r="BS104" s="9">
        <v>102.34</v>
      </c>
      <c r="BT104" s="9">
        <v>236.66</v>
      </c>
      <c r="BU104" s="9">
        <f t="shared" si="110"/>
        <v>43.243471647088654</v>
      </c>
      <c r="BV104" s="9">
        <v>319.74</v>
      </c>
      <c r="BW104" s="9">
        <v>737.38</v>
      </c>
      <c r="BX104" s="9">
        <f t="shared" si="111"/>
        <v>43.361631723127829</v>
      </c>
      <c r="BY104" s="9">
        <v>160.38999999999999</v>
      </c>
      <c r="BZ104" s="9">
        <v>586.29999999999995</v>
      </c>
      <c r="CA104" s="9">
        <f t="shared" si="112"/>
        <v>27.356302234351013</v>
      </c>
      <c r="CB104" s="10">
        <v>0</v>
      </c>
      <c r="CC104" s="10">
        <v>0</v>
      </c>
      <c r="CD104" s="10">
        <f t="shared" si="113"/>
        <v>0</v>
      </c>
      <c r="CE104" s="10">
        <v>18</v>
      </c>
      <c r="CF104" s="10">
        <v>25</v>
      </c>
      <c r="CG104" s="10">
        <f t="shared" si="114"/>
        <v>72</v>
      </c>
      <c r="CH104" s="9">
        <v>7.6864294658374011</v>
      </c>
      <c r="CI104" s="9">
        <v>56.313788717457868</v>
      </c>
      <c r="CJ104" s="9">
        <f t="shared" si="115"/>
        <v>13.649284910312787</v>
      </c>
      <c r="CK104" s="9">
        <v>1.663426345168812</v>
      </c>
      <c r="CL104" s="9">
        <v>97.251296023365384</v>
      </c>
      <c r="CM104" s="9">
        <f t="shared" si="116"/>
        <v>1.7104413135729943</v>
      </c>
      <c r="CN104" s="9">
        <v>7.8801016546518587</v>
      </c>
      <c r="CO104" s="9">
        <v>195.79911010064234</v>
      </c>
      <c r="CP104" s="9">
        <f t="shared" si="117"/>
        <v>4.0245850201267119</v>
      </c>
      <c r="CQ104" s="9">
        <v>31.684892904394527</v>
      </c>
      <c r="CR104" s="9">
        <v>1024.2068601579533</v>
      </c>
      <c r="CS104" s="9">
        <f t="shared" si="118"/>
        <v>3.093602878183034</v>
      </c>
      <c r="CT104" s="9">
        <v>0</v>
      </c>
      <c r="CU104" s="9">
        <v>0</v>
      </c>
      <c r="CV104" s="9">
        <f t="shared" si="119"/>
        <v>0</v>
      </c>
      <c r="CW104" s="9">
        <v>10.23</v>
      </c>
      <c r="CX104" s="9">
        <v>139.42999999999998</v>
      </c>
      <c r="CY104" s="9">
        <f t="shared" si="120"/>
        <v>7.3370149896005179</v>
      </c>
      <c r="CZ104" s="9">
        <v>1.5163876662892879</v>
      </c>
      <c r="DA104" s="9">
        <v>3.0833072861565314</v>
      </c>
      <c r="DB104" s="9">
        <f t="shared" si="121"/>
        <v>49.18055599250787</v>
      </c>
      <c r="DC104" s="9">
        <v>1.0203863286889008</v>
      </c>
      <c r="DD104" s="9">
        <v>42.958819148698097</v>
      </c>
      <c r="DE104" s="9">
        <v>36.430438249729868</v>
      </c>
      <c r="DF104" s="9">
        <v>18.410700336032157</v>
      </c>
      <c r="DG104" s="9">
        <v>11.831585634774315</v>
      </c>
      <c r="DH104" s="9">
        <v>10.988090627119107</v>
      </c>
      <c r="DI104" s="9">
        <v>8.1014619217505217</v>
      </c>
      <c r="DJ104" s="9">
        <v>7.9255589293432402</v>
      </c>
      <c r="DK104" s="9">
        <v>9.5777798271028942</v>
      </c>
      <c r="DL104" s="9">
        <v>15.28413249259674</v>
      </c>
      <c r="DM104" s="9">
        <v>64.791774295031473</v>
      </c>
      <c r="DN104" s="9">
        <v>144.19498738148062</v>
      </c>
      <c r="DO104" s="9">
        <v>117.1540150005456</v>
      </c>
      <c r="DP104" s="9">
        <v>68.656146640900886</v>
      </c>
      <c r="DQ104" s="9">
        <v>69.041021722372307</v>
      </c>
      <c r="DR104" s="9">
        <v>49.341825405950736</v>
      </c>
      <c r="DS104" s="9">
        <v>179.4800313386784</v>
      </c>
      <c r="DT104" s="9">
        <v>167.86973441099954</v>
      </c>
      <c r="DU104" s="9">
        <v>129.95253259749762</v>
      </c>
      <c r="DV104" s="9">
        <v>188.65294681652594</v>
      </c>
      <c r="DW104" s="9">
        <v>101.55592671957538</v>
      </c>
      <c r="DX104" s="9">
        <v>68.307179880108464</v>
      </c>
      <c r="DY104" s="9">
        <v>47.343431361923898</v>
      </c>
      <c r="DZ104" s="9">
        <v>44.995061264586916</v>
      </c>
      <c r="EA104" s="9">
        <v>65.322945582571023</v>
      </c>
      <c r="EB104" s="9">
        <v>101.88879553982005</v>
      </c>
      <c r="EC104" s="9">
        <v>72.762231819771728</v>
      </c>
      <c r="ED104" s="9">
        <v>51.905713660554447</v>
      </c>
      <c r="EE104" s="9">
        <v>47.090733021710825</v>
      </c>
      <c r="EF104" s="9">
        <v>67.958462524398101</v>
      </c>
      <c r="EG104" s="9">
        <v>102.03431401664545</v>
      </c>
      <c r="EH104" s="9">
        <v>73.802625513316855</v>
      </c>
      <c r="EI104" s="9">
        <v>52.890701860951694</v>
      </c>
      <c r="EJ104" s="9">
        <v>47.742224615499786</v>
      </c>
      <c r="EK104" s="9">
        <v>68.735728064541775</v>
      </c>
      <c r="EL104" s="9">
        <v>0</v>
      </c>
      <c r="EM104" s="9">
        <v>0</v>
      </c>
      <c r="EN104" s="9">
        <v>0</v>
      </c>
      <c r="EO104" s="9">
        <v>0</v>
      </c>
      <c r="EP104" s="9">
        <v>0</v>
      </c>
      <c r="EQ104" s="9">
        <v>92.987332070516345</v>
      </c>
      <c r="ER104" s="9">
        <v>271.94102006886618</v>
      </c>
      <c r="ES104" s="9">
        <v>240.12751663993788</v>
      </c>
      <c r="ET104" s="9">
        <v>158.57843927525366</v>
      </c>
      <c r="EU104" s="9">
        <v>185.63519553044904</v>
      </c>
      <c r="EV104" s="9">
        <v>21.146266600731959</v>
      </c>
      <c r="EW104" s="9">
        <v>51.733995760484738</v>
      </c>
      <c r="EX104" s="9">
        <v>44.896290662871891</v>
      </c>
      <c r="EY104" s="9">
        <v>40.030239265189707</v>
      </c>
      <c r="EZ104" s="9">
        <v>72.058771115286504</v>
      </c>
      <c r="FA104" s="9">
        <v>0</v>
      </c>
      <c r="FB104" s="9">
        <v>0</v>
      </c>
      <c r="FC104" s="9">
        <v>0</v>
      </c>
      <c r="FD104" s="9">
        <v>0</v>
      </c>
      <c r="FE104" s="9">
        <v>0</v>
      </c>
      <c r="FF104" s="9">
        <v>87.226658581817844</v>
      </c>
      <c r="FG104" s="9">
        <v>171.20751184168432</v>
      </c>
      <c r="FH104" s="9">
        <v>144.4357168042194</v>
      </c>
      <c r="FI104" s="9">
        <v>102.75353899404018</v>
      </c>
      <c r="FJ104" s="9">
        <v>135.10756295457193</v>
      </c>
      <c r="FK104" s="9">
        <v>26.906940089430567</v>
      </c>
      <c r="FL104" s="9">
        <v>152.46750398766721</v>
      </c>
      <c r="FM104" s="9">
        <v>140.58809049859062</v>
      </c>
      <c r="FN104" s="9">
        <v>95.855139546403805</v>
      </c>
      <c r="FO104" s="9">
        <v>122.58640369116382</v>
      </c>
      <c r="FP104" s="9">
        <v>0</v>
      </c>
      <c r="FQ104" s="9">
        <v>0</v>
      </c>
      <c r="FR104" s="9">
        <f t="shared" si="122"/>
        <v>0</v>
      </c>
      <c r="FS104" s="10">
        <v>0</v>
      </c>
      <c r="FT104" s="10">
        <v>0</v>
      </c>
      <c r="FU104" s="10">
        <v>0</v>
      </c>
      <c r="FV104" s="9">
        <v>0</v>
      </c>
      <c r="FW104" s="9">
        <v>0</v>
      </c>
      <c r="FX104" s="9">
        <f t="shared" si="123"/>
        <v>0</v>
      </c>
    </row>
    <row r="105" spans="1:180" x14ac:dyDescent="0.35">
      <c r="A105" s="7">
        <v>128</v>
      </c>
      <c r="B105" s="7" t="s">
        <v>151</v>
      </c>
      <c r="C105" s="8">
        <v>16403.68</v>
      </c>
      <c r="D105" s="10">
        <v>88.79</v>
      </c>
      <c r="E105" s="12">
        <f t="shared" si="93"/>
        <v>0.54128098085307685</v>
      </c>
      <c r="F105" s="10">
        <f t="shared" si="94"/>
        <v>426.76204485312712</v>
      </c>
      <c r="G105" s="12">
        <v>110.03869758840109</v>
      </c>
      <c r="H105" s="12">
        <v>303.27471942596657</v>
      </c>
      <c r="I105" s="12">
        <v>9.7889430847503647</v>
      </c>
      <c r="J105" s="12">
        <v>2.1338738627097777</v>
      </c>
      <c r="K105" s="12">
        <v>1.5258108912993054</v>
      </c>
      <c r="L105" s="9">
        <v>0</v>
      </c>
      <c r="M105" s="9">
        <v>0</v>
      </c>
      <c r="N105" s="9">
        <f t="shared" si="95"/>
        <v>0</v>
      </c>
      <c r="O105" s="9">
        <v>0</v>
      </c>
      <c r="P105" s="9">
        <v>0</v>
      </c>
      <c r="Q105" s="9">
        <f t="shared" si="96"/>
        <v>0</v>
      </c>
      <c r="R105" s="9">
        <v>8.7899999999999991</v>
      </c>
      <c r="S105" s="9">
        <v>4264.05</v>
      </c>
      <c r="T105" s="9">
        <f t="shared" si="97"/>
        <v>0.20614204805290742</v>
      </c>
      <c r="U105" s="9">
        <v>0</v>
      </c>
      <c r="V105" s="9">
        <v>0</v>
      </c>
      <c r="W105" s="9">
        <f t="shared" si="98"/>
        <v>0</v>
      </c>
      <c r="X105" s="9">
        <v>0</v>
      </c>
      <c r="Y105" s="9">
        <v>0</v>
      </c>
      <c r="Z105" s="9">
        <f t="shared" si="99"/>
        <v>0</v>
      </c>
      <c r="AA105" s="9">
        <v>0</v>
      </c>
      <c r="AB105" s="9">
        <v>0</v>
      </c>
      <c r="AC105" s="9">
        <f t="shared" si="100"/>
        <v>0</v>
      </c>
      <c r="AD105" s="9">
        <v>3.83</v>
      </c>
      <c r="AE105" s="9">
        <v>13.93</v>
      </c>
      <c r="AF105" s="9">
        <f t="shared" si="101"/>
        <v>27.494615936826992</v>
      </c>
      <c r="AG105" s="9">
        <v>84.04</v>
      </c>
      <c r="AH105" s="9">
        <v>84.04</v>
      </c>
      <c r="AI105" s="9">
        <f t="shared" si="102"/>
        <v>99.999999999999986</v>
      </c>
      <c r="AJ105" s="9">
        <v>0</v>
      </c>
      <c r="AK105" s="9">
        <v>0</v>
      </c>
      <c r="AL105" s="9">
        <f t="shared" si="103"/>
        <v>0</v>
      </c>
      <c r="AM105" s="9">
        <v>0</v>
      </c>
      <c r="AN105" s="9">
        <v>0</v>
      </c>
      <c r="AO105" s="9">
        <f t="shared" si="104"/>
        <v>0</v>
      </c>
      <c r="AP105" s="9">
        <v>0</v>
      </c>
      <c r="AQ105" s="9">
        <v>0</v>
      </c>
      <c r="AR105" s="9">
        <f t="shared" si="105"/>
        <v>0</v>
      </c>
      <c r="AS105" s="9">
        <v>2.05639170965495</v>
      </c>
      <c r="AT105" s="9">
        <v>0.33648442339991547</v>
      </c>
      <c r="AU105" s="9">
        <v>0.66140540077324106</v>
      </c>
      <c r="AV105" s="9">
        <v>6.6910782222995167</v>
      </c>
      <c r="AW105" s="9">
        <v>1.4270156395129223</v>
      </c>
      <c r="AX105" s="9">
        <v>0.40153093227618109</v>
      </c>
      <c r="AY105" s="9">
        <v>1.8067098002295903</v>
      </c>
      <c r="AZ105" s="9">
        <v>0</v>
      </c>
      <c r="BA105" s="9">
        <v>0</v>
      </c>
      <c r="BB105" s="9">
        <v>0.1048163649313114</v>
      </c>
      <c r="BC105" s="9">
        <v>11.011906873763285</v>
      </c>
      <c r="BD105" s="9">
        <v>0</v>
      </c>
      <c r="BE105" s="9">
        <v>1.8333486536919852E-2</v>
      </c>
      <c r="BF105" s="9">
        <v>0</v>
      </c>
      <c r="BG105" s="9">
        <v>0</v>
      </c>
      <c r="BH105" s="9">
        <v>0</v>
      </c>
      <c r="BI105" s="9">
        <f t="shared" si="106"/>
        <v>0</v>
      </c>
      <c r="BJ105" s="9">
        <v>0</v>
      </c>
      <c r="BK105" s="9">
        <v>15.21</v>
      </c>
      <c r="BL105" s="9">
        <f t="shared" si="107"/>
        <v>0</v>
      </c>
      <c r="BM105" s="9">
        <v>0</v>
      </c>
      <c r="BN105" s="9">
        <v>0</v>
      </c>
      <c r="BO105" s="9">
        <f t="shared" si="108"/>
        <v>0</v>
      </c>
      <c r="BP105" s="10">
        <v>0</v>
      </c>
      <c r="BQ105" s="10">
        <v>0</v>
      </c>
      <c r="BR105" s="9">
        <f t="shared" si="109"/>
        <v>0</v>
      </c>
      <c r="BS105" s="9">
        <v>8.24</v>
      </c>
      <c r="BT105" s="9">
        <v>31.42</v>
      </c>
      <c r="BU105" s="9">
        <f t="shared" si="110"/>
        <v>26.22533418204965</v>
      </c>
      <c r="BV105" s="9">
        <v>57.72</v>
      </c>
      <c r="BW105" s="9">
        <v>165.2</v>
      </c>
      <c r="BX105" s="9">
        <f t="shared" si="111"/>
        <v>34.939467312348668</v>
      </c>
      <c r="BY105" s="9">
        <v>21.91</v>
      </c>
      <c r="BZ105" s="9">
        <v>79.92</v>
      </c>
      <c r="CA105" s="9">
        <f t="shared" si="112"/>
        <v>27.414914914914913</v>
      </c>
      <c r="CB105" s="10">
        <v>0</v>
      </c>
      <c r="CC105" s="10">
        <v>0</v>
      </c>
      <c r="CD105" s="10">
        <f t="shared" si="113"/>
        <v>0</v>
      </c>
      <c r="CE105" s="10">
        <v>0</v>
      </c>
      <c r="CF105" s="10">
        <v>0</v>
      </c>
      <c r="CG105" s="10">
        <f t="shared" si="114"/>
        <v>0</v>
      </c>
      <c r="CH105" s="9">
        <v>0</v>
      </c>
      <c r="CI105" s="9">
        <v>0</v>
      </c>
      <c r="CJ105" s="9">
        <f t="shared" si="115"/>
        <v>0</v>
      </c>
      <c r="CK105" s="9">
        <v>0</v>
      </c>
      <c r="CL105" s="9">
        <v>0</v>
      </c>
      <c r="CM105" s="9">
        <f t="shared" si="116"/>
        <v>0</v>
      </c>
      <c r="CN105" s="9">
        <v>1.7857866192758929</v>
      </c>
      <c r="CO105" s="9">
        <v>31.429626278360949</v>
      </c>
      <c r="CP105" s="9">
        <f t="shared" si="117"/>
        <v>5.6818576315856255</v>
      </c>
      <c r="CQ105" s="9">
        <v>0.37651733974527951</v>
      </c>
      <c r="CR105" s="9">
        <v>11.075732002397496</v>
      </c>
      <c r="CS105" s="9">
        <f t="shared" si="118"/>
        <v>3.3994804105387986</v>
      </c>
      <c r="CT105" s="9">
        <v>0</v>
      </c>
      <c r="CU105" s="9">
        <v>0</v>
      </c>
      <c r="CV105" s="9">
        <f t="shared" si="119"/>
        <v>0</v>
      </c>
      <c r="CW105" s="9">
        <v>0</v>
      </c>
      <c r="CX105" s="9">
        <v>0.57999999999999996</v>
      </c>
      <c r="CY105" s="9">
        <f t="shared" si="120"/>
        <v>0</v>
      </c>
      <c r="CZ105" s="9">
        <v>0</v>
      </c>
      <c r="DA105" s="9">
        <v>0</v>
      </c>
      <c r="DB105" s="9">
        <f t="shared" si="121"/>
        <v>0</v>
      </c>
      <c r="DC105" s="9">
        <v>0</v>
      </c>
      <c r="DD105" s="9">
        <v>0</v>
      </c>
      <c r="DE105" s="9">
        <v>0</v>
      </c>
      <c r="DF105" s="9">
        <v>0</v>
      </c>
      <c r="DG105" s="9">
        <v>0</v>
      </c>
      <c r="DH105" s="9">
        <v>0</v>
      </c>
      <c r="DI105" s="9">
        <v>0</v>
      </c>
      <c r="DJ105" s="9">
        <v>0</v>
      </c>
      <c r="DK105" s="9">
        <v>0</v>
      </c>
      <c r="DL105" s="9">
        <v>0</v>
      </c>
      <c r="DM105" s="9">
        <v>110.03869758840816</v>
      </c>
      <c r="DN105" s="9">
        <v>303.2747194260354</v>
      </c>
      <c r="DO105" s="9">
        <v>9.788943084751148</v>
      </c>
      <c r="DP105" s="9">
        <v>2.1338738627097777</v>
      </c>
      <c r="DQ105" s="9">
        <v>1.5258108912993054</v>
      </c>
      <c r="DR105" s="9">
        <v>0</v>
      </c>
      <c r="DS105" s="9">
        <v>0</v>
      </c>
      <c r="DT105" s="9">
        <v>0</v>
      </c>
      <c r="DU105" s="9">
        <v>0</v>
      </c>
      <c r="DV105" s="9">
        <v>0</v>
      </c>
      <c r="DW105" s="9">
        <v>151.74878673227292</v>
      </c>
      <c r="DX105" s="9">
        <v>99.891288815746066</v>
      </c>
      <c r="DY105" s="9">
        <v>4.0903299212021889</v>
      </c>
      <c r="DZ105" s="9">
        <v>0.85837567229015943</v>
      </c>
      <c r="EA105" s="9">
        <v>5.7330799843452296E-2</v>
      </c>
      <c r="EB105" s="9">
        <v>151.85195054632018</v>
      </c>
      <c r="EC105" s="9">
        <v>104.90372084880416</v>
      </c>
      <c r="ED105" s="9">
        <v>4.1751476097910052</v>
      </c>
      <c r="EE105" s="9">
        <v>0.90944829189897447</v>
      </c>
      <c r="EF105" s="9">
        <v>0.23274111531776953</v>
      </c>
      <c r="EG105" s="9">
        <v>151.92936475713526</v>
      </c>
      <c r="EH105" s="9">
        <v>107.80503477319401</v>
      </c>
      <c r="EI105" s="9">
        <v>4.7206066188658555</v>
      </c>
      <c r="EJ105" s="9">
        <v>0.92388602503221595</v>
      </c>
      <c r="EK105" s="9">
        <v>0.28137264078201624</v>
      </c>
      <c r="EL105" s="9">
        <v>0</v>
      </c>
      <c r="EM105" s="9">
        <v>0</v>
      </c>
      <c r="EN105" s="9">
        <v>0</v>
      </c>
      <c r="EO105" s="9">
        <v>0</v>
      </c>
      <c r="EP105" s="9">
        <v>0</v>
      </c>
      <c r="EQ105" s="9">
        <v>0</v>
      </c>
      <c r="ER105" s="9">
        <v>0</v>
      </c>
      <c r="ES105" s="9">
        <v>0</v>
      </c>
      <c r="ET105" s="9">
        <v>0</v>
      </c>
      <c r="EU105" s="9">
        <v>0</v>
      </c>
      <c r="EV105" s="9">
        <v>110.03869758840148</v>
      </c>
      <c r="EW105" s="9">
        <v>303.27471942598311</v>
      </c>
      <c r="EX105" s="9">
        <v>9.7889430847516365</v>
      </c>
      <c r="EY105" s="9">
        <v>2.1338738627097777</v>
      </c>
      <c r="EZ105" s="9">
        <v>1.5258108912993054</v>
      </c>
      <c r="FA105" s="9">
        <v>0</v>
      </c>
      <c r="FB105" s="9">
        <v>0</v>
      </c>
      <c r="FC105" s="9">
        <v>0</v>
      </c>
      <c r="FD105" s="9">
        <v>0</v>
      </c>
      <c r="FE105" s="9">
        <v>0</v>
      </c>
      <c r="FF105" s="9">
        <v>0</v>
      </c>
      <c r="FG105" s="9">
        <v>0</v>
      </c>
      <c r="FH105" s="9">
        <v>0</v>
      </c>
      <c r="FI105" s="9">
        <v>0</v>
      </c>
      <c r="FJ105" s="9">
        <v>0</v>
      </c>
      <c r="FK105" s="9">
        <v>110.03869758840136</v>
      </c>
      <c r="FL105" s="9">
        <v>303.2747194259793</v>
      </c>
      <c r="FM105" s="9">
        <v>9.7889430847505636</v>
      </c>
      <c r="FN105" s="9">
        <v>2.1338738627097777</v>
      </c>
      <c r="FO105" s="9">
        <v>1.5258108912993054</v>
      </c>
      <c r="FP105" s="9">
        <v>0</v>
      </c>
      <c r="FQ105" s="9">
        <v>0</v>
      </c>
      <c r="FR105" s="9">
        <f t="shared" si="122"/>
        <v>0</v>
      </c>
      <c r="FS105" s="10">
        <v>0</v>
      </c>
      <c r="FT105" s="10">
        <v>0</v>
      </c>
      <c r="FU105" s="10">
        <v>0</v>
      </c>
      <c r="FV105" s="9">
        <v>29.67</v>
      </c>
      <c r="FW105" s="9">
        <v>217.74</v>
      </c>
      <c r="FX105" s="9">
        <f t="shared" si="123"/>
        <v>13.626343345274179</v>
      </c>
    </row>
    <row r="106" spans="1:180" x14ac:dyDescent="0.35">
      <c r="A106" s="7">
        <v>61</v>
      </c>
      <c r="B106" s="7" t="s">
        <v>84</v>
      </c>
      <c r="C106" s="8">
        <v>38451.15</v>
      </c>
      <c r="D106" s="10">
        <v>1026.17</v>
      </c>
      <c r="E106" s="12">
        <f t="shared" si="93"/>
        <v>2.6687628328411503</v>
      </c>
      <c r="F106" s="10">
        <f t="shared" si="94"/>
        <v>1042.9998761734137</v>
      </c>
      <c r="G106" s="12">
        <v>41.211238146246444</v>
      </c>
      <c r="H106" s="12">
        <v>273.32685379960878</v>
      </c>
      <c r="I106" s="12">
        <v>256.00371306275298</v>
      </c>
      <c r="J106" s="12">
        <v>203.39706800854455</v>
      </c>
      <c r="K106" s="12">
        <v>269.06100315626094</v>
      </c>
      <c r="L106" s="9">
        <v>245.84</v>
      </c>
      <c r="M106" s="9">
        <v>10420.710000000001</v>
      </c>
      <c r="N106" s="9">
        <f t="shared" si="95"/>
        <v>2.3591482730063498</v>
      </c>
      <c r="O106" s="9">
        <v>88.1</v>
      </c>
      <c r="P106" s="9">
        <v>3590.47</v>
      </c>
      <c r="Q106" s="9">
        <f t="shared" si="96"/>
        <v>2.4537177583993182</v>
      </c>
      <c r="R106" s="9">
        <v>44.65</v>
      </c>
      <c r="S106" s="9">
        <v>867.34</v>
      </c>
      <c r="T106" s="9">
        <f t="shared" si="97"/>
        <v>5.1479235363294666</v>
      </c>
      <c r="U106" s="9">
        <v>6.08</v>
      </c>
      <c r="V106" s="9">
        <v>1623.1599999999999</v>
      </c>
      <c r="W106" s="9">
        <f t="shared" si="98"/>
        <v>0.37457798368614309</v>
      </c>
      <c r="X106" s="9">
        <v>0</v>
      </c>
      <c r="Y106" s="9">
        <v>0</v>
      </c>
      <c r="Z106" s="9">
        <f t="shared" si="99"/>
        <v>0</v>
      </c>
      <c r="AA106" s="9">
        <v>0</v>
      </c>
      <c r="AB106" s="9">
        <v>0</v>
      </c>
      <c r="AC106" s="9">
        <f t="shared" si="100"/>
        <v>0</v>
      </c>
      <c r="AD106" s="9">
        <v>0</v>
      </c>
      <c r="AE106" s="9">
        <v>0</v>
      </c>
      <c r="AF106" s="9">
        <f t="shared" si="101"/>
        <v>0</v>
      </c>
      <c r="AG106" s="9">
        <v>0</v>
      </c>
      <c r="AH106" s="9">
        <v>0</v>
      </c>
      <c r="AI106" s="9">
        <f t="shared" si="102"/>
        <v>0</v>
      </c>
      <c r="AJ106" s="9">
        <v>1.91</v>
      </c>
      <c r="AK106" s="9">
        <v>4.26</v>
      </c>
      <c r="AL106" s="9">
        <f t="shared" si="103"/>
        <v>44.835680751173712</v>
      </c>
      <c r="AM106" s="9">
        <v>0</v>
      </c>
      <c r="AN106" s="9">
        <v>0</v>
      </c>
      <c r="AO106" s="9">
        <f t="shared" si="104"/>
        <v>0</v>
      </c>
      <c r="AP106" s="9">
        <v>0</v>
      </c>
      <c r="AQ106" s="9">
        <v>0</v>
      </c>
      <c r="AR106" s="9">
        <f t="shared" si="105"/>
        <v>0</v>
      </c>
      <c r="AS106" s="9">
        <v>1.8991192540385382</v>
      </c>
      <c r="AT106" s="9">
        <v>2.6518935580840193</v>
      </c>
      <c r="AU106" s="9">
        <v>12.400920931263217</v>
      </c>
      <c r="AV106" s="9">
        <v>170.3734978687815</v>
      </c>
      <c r="AW106" s="9">
        <v>136.88915915072226</v>
      </c>
      <c r="AX106" s="9">
        <v>172.7967211724108</v>
      </c>
      <c r="AY106" s="9">
        <v>0</v>
      </c>
      <c r="AZ106" s="9">
        <v>0</v>
      </c>
      <c r="BA106" s="9">
        <v>0</v>
      </c>
      <c r="BB106" s="9">
        <v>0</v>
      </c>
      <c r="BC106" s="9">
        <v>0</v>
      </c>
      <c r="BD106" s="9">
        <v>0</v>
      </c>
      <c r="BE106" s="9">
        <v>0</v>
      </c>
      <c r="BF106" s="9">
        <v>0</v>
      </c>
      <c r="BG106" s="9">
        <v>197.15</v>
      </c>
      <c r="BH106" s="9">
        <v>7945.32</v>
      </c>
      <c r="BI106" s="9">
        <f t="shared" si="106"/>
        <v>2.4813349242069545</v>
      </c>
      <c r="BJ106" s="9">
        <v>10.83</v>
      </c>
      <c r="BK106" s="9">
        <v>125.5</v>
      </c>
      <c r="BL106" s="9">
        <f t="shared" si="107"/>
        <v>8.6294820717131469</v>
      </c>
      <c r="BM106" s="9">
        <v>55.87</v>
      </c>
      <c r="BN106" s="9">
        <v>779.62</v>
      </c>
      <c r="BO106" s="9">
        <f t="shared" si="108"/>
        <v>7.1663117929247582</v>
      </c>
      <c r="BP106" s="10">
        <v>4</v>
      </c>
      <c r="BQ106" s="10">
        <v>48</v>
      </c>
      <c r="BR106" s="9">
        <f t="shared" si="109"/>
        <v>8.3333333333333339</v>
      </c>
      <c r="BS106" s="9">
        <v>121.6</v>
      </c>
      <c r="BT106" s="9">
        <v>294.71000000000004</v>
      </c>
      <c r="BU106" s="9">
        <f t="shared" si="110"/>
        <v>41.260900546299744</v>
      </c>
      <c r="BV106" s="9">
        <v>436.6</v>
      </c>
      <c r="BW106" s="9">
        <v>986.75</v>
      </c>
      <c r="BX106" s="9">
        <f t="shared" si="111"/>
        <v>44.246262984545226</v>
      </c>
      <c r="BY106" s="9">
        <v>60.85</v>
      </c>
      <c r="BZ106" s="9">
        <v>277.34000000000003</v>
      </c>
      <c r="CA106" s="9">
        <f t="shared" si="112"/>
        <v>21.940578351481932</v>
      </c>
      <c r="CB106" s="10">
        <v>0</v>
      </c>
      <c r="CC106" s="10">
        <v>0</v>
      </c>
      <c r="CD106" s="10">
        <f t="shared" si="113"/>
        <v>0</v>
      </c>
      <c r="CE106" s="10">
        <v>0</v>
      </c>
      <c r="CF106" s="10">
        <v>0</v>
      </c>
      <c r="CG106" s="10">
        <f t="shared" si="114"/>
        <v>0</v>
      </c>
      <c r="CH106" s="9">
        <v>5.5098989083673739</v>
      </c>
      <c r="CI106" s="9">
        <v>96.601699219189285</v>
      </c>
      <c r="CJ106" s="9">
        <f t="shared" si="115"/>
        <v>5.703728767612473</v>
      </c>
      <c r="CK106" s="9">
        <v>4.783390760814731</v>
      </c>
      <c r="CL106" s="9">
        <v>122.64106302737528</v>
      </c>
      <c r="CM106" s="9">
        <f t="shared" si="116"/>
        <v>3.9003174326261409</v>
      </c>
      <c r="CN106" s="9">
        <v>9.9615947250305084</v>
      </c>
      <c r="CO106" s="9">
        <v>256.8534784245382</v>
      </c>
      <c r="CP106" s="9">
        <f t="shared" si="117"/>
        <v>3.8783180146642078</v>
      </c>
      <c r="CQ106" s="9">
        <v>36.965253905005511</v>
      </c>
      <c r="CR106" s="9">
        <v>1356.1969432024293</v>
      </c>
      <c r="CS106" s="9">
        <f t="shared" si="118"/>
        <v>2.7256553032569388</v>
      </c>
      <c r="CT106" s="9">
        <v>8.9282066649472487</v>
      </c>
      <c r="CU106" s="9">
        <v>20.980271094650888</v>
      </c>
      <c r="CV106" s="9">
        <f t="shared" si="119"/>
        <v>42.555249284760556</v>
      </c>
      <c r="CW106" s="9">
        <v>3.44</v>
      </c>
      <c r="CX106" s="9">
        <v>54.98</v>
      </c>
      <c r="CY106" s="9">
        <f t="shared" si="120"/>
        <v>6.2568206620589306</v>
      </c>
      <c r="CZ106" s="9">
        <v>4.9757182458388849</v>
      </c>
      <c r="DA106" s="9">
        <v>27.675196257996863</v>
      </c>
      <c r="DB106" s="9">
        <f t="shared" si="121"/>
        <v>17.978980887628325</v>
      </c>
      <c r="DC106" s="9">
        <v>0</v>
      </c>
      <c r="DD106" s="9">
        <v>0</v>
      </c>
      <c r="DE106" s="9">
        <v>0</v>
      </c>
      <c r="DF106" s="9">
        <v>0</v>
      </c>
      <c r="DG106" s="9">
        <v>0</v>
      </c>
      <c r="DH106" s="9">
        <v>0</v>
      </c>
      <c r="DI106" s="9">
        <v>0</v>
      </c>
      <c r="DJ106" s="9">
        <v>0</v>
      </c>
      <c r="DK106" s="9">
        <v>0</v>
      </c>
      <c r="DL106" s="9">
        <v>0</v>
      </c>
      <c r="DM106" s="9">
        <v>0.90488387760731137</v>
      </c>
      <c r="DN106" s="9">
        <v>24.882551887097588</v>
      </c>
      <c r="DO106" s="9">
        <v>7.3810240967661587</v>
      </c>
      <c r="DP106" s="9">
        <v>11.500827250969708</v>
      </c>
      <c r="DQ106" s="9">
        <v>12.908772650363593</v>
      </c>
      <c r="DR106" s="9">
        <v>40.306353665178541</v>
      </c>
      <c r="DS106" s="9">
        <v>248.4443035832152</v>
      </c>
      <c r="DT106" s="9">
        <v>248.62268745367123</v>
      </c>
      <c r="DU106" s="9">
        <v>191.89624086933452</v>
      </c>
      <c r="DV106" s="9">
        <v>256.15223078686796</v>
      </c>
      <c r="DW106" s="9">
        <v>32.451701772990283</v>
      </c>
      <c r="DX106" s="9">
        <v>48.169650667490281</v>
      </c>
      <c r="DY106" s="9">
        <v>31.286622245030415</v>
      </c>
      <c r="DZ106" s="9">
        <v>45.835857121630653</v>
      </c>
      <c r="EA106" s="9">
        <v>89.649176934130935</v>
      </c>
      <c r="EB106" s="9">
        <v>32.517715487667928</v>
      </c>
      <c r="EC106" s="9">
        <v>51.497283117875533</v>
      </c>
      <c r="ED106" s="9">
        <v>35.220486212068565</v>
      </c>
      <c r="EE106" s="9">
        <v>48.575789675785273</v>
      </c>
      <c r="EF106" s="9">
        <v>93.465875149198595</v>
      </c>
      <c r="EG106" s="9">
        <v>32.549492559617015</v>
      </c>
      <c r="EH106" s="9">
        <v>52.758697418165049</v>
      </c>
      <c r="EI106" s="9">
        <v>36.03876534685952</v>
      </c>
      <c r="EJ106" s="9">
        <v>49.530947761791666</v>
      </c>
      <c r="EK106" s="9">
        <v>94.581728389761722</v>
      </c>
      <c r="EL106" s="9">
        <v>0</v>
      </c>
      <c r="EM106" s="9">
        <v>0</v>
      </c>
      <c r="EN106" s="9">
        <v>0</v>
      </c>
      <c r="EO106" s="9">
        <v>0</v>
      </c>
      <c r="EP106" s="9">
        <v>0</v>
      </c>
      <c r="EQ106" s="9">
        <v>37.755097788840118</v>
      </c>
      <c r="ER106" s="9">
        <v>259.09592892372422</v>
      </c>
      <c r="ES106" s="9">
        <v>235.97997322830022</v>
      </c>
      <c r="ET106" s="9">
        <v>186.33027543026117</v>
      </c>
      <c r="EU106" s="9">
        <v>243.82126942924486</v>
      </c>
      <c r="EV106" s="9">
        <v>3.4561390265423086</v>
      </c>
      <c r="EW106" s="9">
        <v>14.230925891673959</v>
      </c>
      <c r="EX106" s="9">
        <v>20.023738630245859</v>
      </c>
      <c r="EY106" s="9">
        <v>17.06679257831621</v>
      </c>
      <c r="EZ106" s="9">
        <v>25.239733727020198</v>
      </c>
      <c r="FA106" s="9">
        <v>2.5538035928574008</v>
      </c>
      <c r="FB106" s="9">
        <v>69.784107069598647</v>
      </c>
      <c r="FC106" s="9">
        <v>73.632032645357327</v>
      </c>
      <c r="FD106" s="9">
        <v>70.706596245251802</v>
      </c>
      <c r="FE106" s="9">
        <v>66.524652897688981</v>
      </c>
      <c r="FF106" s="9">
        <v>38.657433222524531</v>
      </c>
      <c r="FG106" s="9">
        <v>203.54274774579932</v>
      </c>
      <c r="FH106" s="9">
        <v>182.37167921318863</v>
      </c>
      <c r="FI106" s="9">
        <v>132.69047176332592</v>
      </c>
      <c r="FJ106" s="9">
        <v>202.53635025857545</v>
      </c>
      <c r="FK106" s="9">
        <v>0</v>
      </c>
      <c r="FL106" s="9">
        <v>0</v>
      </c>
      <c r="FM106" s="9">
        <v>0</v>
      </c>
      <c r="FN106" s="9">
        <v>0</v>
      </c>
      <c r="FO106" s="9">
        <v>0</v>
      </c>
      <c r="FP106" s="9">
        <v>0.94</v>
      </c>
      <c r="FQ106" s="9">
        <v>2.36</v>
      </c>
      <c r="FR106" s="9">
        <f t="shared" si="122"/>
        <v>39.83050847457627</v>
      </c>
      <c r="FS106" s="10">
        <v>1</v>
      </c>
      <c r="FT106" s="10">
        <v>12</v>
      </c>
      <c r="FU106" s="10">
        <v>0</v>
      </c>
      <c r="FV106" s="9">
        <v>0</v>
      </c>
      <c r="FW106" s="9">
        <v>0</v>
      </c>
      <c r="FX106" s="9">
        <f t="shared" si="123"/>
        <v>0</v>
      </c>
    </row>
    <row r="107" spans="1:180" x14ac:dyDescent="0.35">
      <c r="A107" s="7">
        <v>45</v>
      </c>
      <c r="B107" s="7" t="s">
        <v>68</v>
      </c>
      <c r="C107" s="8">
        <v>9924.5400000000009</v>
      </c>
      <c r="D107" s="10">
        <v>177.58</v>
      </c>
      <c r="E107" s="12">
        <f t="shared" si="93"/>
        <v>1.789302073446225</v>
      </c>
      <c r="F107" s="10">
        <f t="shared" si="94"/>
        <v>201.0455262715802</v>
      </c>
      <c r="G107" s="12">
        <v>4.8735311128006318</v>
      </c>
      <c r="H107" s="12">
        <v>44.514980093216629</v>
      </c>
      <c r="I107" s="12">
        <v>50.869806850041705</v>
      </c>
      <c r="J107" s="12">
        <v>40.702452619308829</v>
      </c>
      <c r="K107" s="12">
        <v>60.084755596212403</v>
      </c>
      <c r="L107" s="9">
        <v>83.13</v>
      </c>
      <c r="M107" s="9">
        <v>3773.02</v>
      </c>
      <c r="N107" s="9">
        <f t="shared" si="95"/>
        <v>2.203274830242087</v>
      </c>
      <c r="O107" s="9">
        <v>22.92</v>
      </c>
      <c r="P107" s="9">
        <v>1561.53</v>
      </c>
      <c r="Q107" s="9">
        <f t="shared" si="96"/>
        <v>1.4677912047799273</v>
      </c>
      <c r="R107" s="9">
        <v>2.36</v>
      </c>
      <c r="S107" s="9">
        <v>163.25</v>
      </c>
      <c r="T107" s="9">
        <f t="shared" si="97"/>
        <v>1.4456355283307809</v>
      </c>
      <c r="U107" s="9">
        <v>25.58</v>
      </c>
      <c r="V107" s="9">
        <v>257.89</v>
      </c>
      <c r="W107" s="9">
        <f t="shared" si="98"/>
        <v>9.9189576951413407</v>
      </c>
      <c r="X107" s="9">
        <v>0</v>
      </c>
      <c r="Y107" s="9">
        <v>0</v>
      </c>
      <c r="Z107" s="9">
        <f t="shared" si="99"/>
        <v>0</v>
      </c>
      <c r="AA107" s="9">
        <v>0</v>
      </c>
      <c r="AB107" s="9">
        <v>2.39</v>
      </c>
      <c r="AC107" s="9">
        <f t="shared" si="100"/>
        <v>0</v>
      </c>
      <c r="AD107" s="9">
        <v>0</v>
      </c>
      <c r="AE107" s="9">
        <v>0</v>
      </c>
      <c r="AF107" s="9">
        <f t="shared" si="101"/>
        <v>0</v>
      </c>
      <c r="AG107" s="9">
        <v>0</v>
      </c>
      <c r="AH107" s="9">
        <v>0</v>
      </c>
      <c r="AI107" s="9">
        <f t="shared" si="102"/>
        <v>0</v>
      </c>
      <c r="AJ107" s="9">
        <v>0</v>
      </c>
      <c r="AK107" s="9">
        <v>0</v>
      </c>
      <c r="AL107" s="9">
        <f t="shared" si="103"/>
        <v>0</v>
      </c>
      <c r="AM107" s="9">
        <v>0</v>
      </c>
      <c r="AN107" s="9">
        <v>0</v>
      </c>
      <c r="AO107" s="9">
        <f t="shared" si="104"/>
        <v>0</v>
      </c>
      <c r="AP107" s="9">
        <v>0</v>
      </c>
      <c r="AQ107" s="9">
        <v>0</v>
      </c>
      <c r="AR107" s="9">
        <f t="shared" si="105"/>
        <v>0</v>
      </c>
      <c r="AS107" s="9">
        <v>1.5566672474063721</v>
      </c>
      <c r="AT107" s="9">
        <v>6.5189313897951759</v>
      </c>
      <c r="AU107" s="9">
        <v>5.5373203002265035</v>
      </c>
      <c r="AV107" s="9">
        <v>24.408196079732068</v>
      </c>
      <c r="AW107" s="9">
        <v>16.189049558443742</v>
      </c>
      <c r="AX107" s="9">
        <v>27.554434833096856</v>
      </c>
      <c r="AY107" s="9">
        <v>0</v>
      </c>
      <c r="AZ107" s="9">
        <v>0</v>
      </c>
      <c r="BA107" s="9">
        <v>0</v>
      </c>
      <c r="BB107" s="9">
        <v>0</v>
      </c>
      <c r="BC107" s="9">
        <v>2.8945098300132231E-2</v>
      </c>
      <c r="BD107" s="9">
        <v>0</v>
      </c>
      <c r="BE107" s="9">
        <v>0</v>
      </c>
      <c r="BF107" s="9">
        <v>0</v>
      </c>
      <c r="BG107" s="9">
        <v>13.93</v>
      </c>
      <c r="BH107" s="9">
        <v>1781.5800000000002</v>
      </c>
      <c r="BI107" s="9">
        <f t="shared" si="106"/>
        <v>0.78189023226574161</v>
      </c>
      <c r="BJ107" s="9">
        <v>0.36</v>
      </c>
      <c r="BK107" s="9">
        <v>47.61</v>
      </c>
      <c r="BL107" s="9">
        <f t="shared" si="107"/>
        <v>0.75614366729678639</v>
      </c>
      <c r="BM107" s="9">
        <v>30.29</v>
      </c>
      <c r="BN107" s="9">
        <v>694.8</v>
      </c>
      <c r="BO107" s="9">
        <f t="shared" si="108"/>
        <v>4.3595279217040881</v>
      </c>
      <c r="BP107" s="10">
        <v>21</v>
      </c>
      <c r="BQ107" s="10">
        <v>310</v>
      </c>
      <c r="BR107" s="9">
        <f t="shared" si="109"/>
        <v>6.774193548387097</v>
      </c>
      <c r="BS107" s="9">
        <v>85.83</v>
      </c>
      <c r="BT107" s="9">
        <v>298.58</v>
      </c>
      <c r="BU107" s="9">
        <f t="shared" si="110"/>
        <v>28.746064706276375</v>
      </c>
      <c r="BV107" s="9">
        <v>5.73</v>
      </c>
      <c r="BW107" s="9">
        <v>73.87</v>
      </c>
      <c r="BX107" s="9">
        <f t="shared" si="111"/>
        <v>7.7568701773385671</v>
      </c>
      <c r="BY107" s="9">
        <v>0.1</v>
      </c>
      <c r="BZ107" s="9">
        <v>16.760000000000002</v>
      </c>
      <c r="CA107" s="9">
        <f t="shared" si="112"/>
        <v>0.59665871121718372</v>
      </c>
      <c r="CB107" s="10">
        <v>0</v>
      </c>
      <c r="CC107" s="10">
        <v>0</v>
      </c>
      <c r="CD107" s="10">
        <f t="shared" si="113"/>
        <v>0</v>
      </c>
      <c r="CE107" s="10">
        <v>0</v>
      </c>
      <c r="CF107" s="10">
        <v>1</v>
      </c>
      <c r="CG107" s="10">
        <f t="shared" si="114"/>
        <v>0</v>
      </c>
      <c r="CH107" s="9">
        <v>0</v>
      </c>
      <c r="CI107" s="9">
        <v>24.460201145698932</v>
      </c>
      <c r="CJ107" s="9">
        <f t="shared" si="115"/>
        <v>0</v>
      </c>
      <c r="CK107" s="9">
        <v>0.67072805293109428</v>
      </c>
      <c r="CL107" s="9">
        <v>50.285528868905772</v>
      </c>
      <c r="CM107" s="9">
        <f t="shared" si="116"/>
        <v>1.3338391143895103</v>
      </c>
      <c r="CN107" s="9">
        <v>1.681372483386903</v>
      </c>
      <c r="CO107" s="9">
        <v>34.81075990609213</v>
      </c>
      <c r="CP107" s="9">
        <f t="shared" si="117"/>
        <v>4.8300367125644135</v>
      </c>
      <c r="CQ107" s="9">
        <v>10.717195676573002</v>
      </c>
      <c r="CR107" s="9">
        <v>366.82950469646505</v>
      </c>
      <c r="CS107" s="9">
        <f t="shared" si="118"/>
        <v>2.9215740662521141</v>
      </c>
      <c r="CT107" s="9">
        <v>0</v>
      </c>
      <c r="CU107" s="9">
        <v>0</v>
      </c>
      <c r="CV107" s="9">
        <f t="shared" si="119"/>
        <v>0</v>
      </c>
      <c r="CW107" s="9">
        <v>0.6</v>
      </c>
      <c r="CX107" s="9">
        <v>14.25</v>
      </c>
      <c r="CY107" s="9">
        <f t="shared" si="120"/>
        <v>4.2105263157894735</v>
      </c>
      <c r="CZ107" s="9">
        <v>0.38777676655980858</v>
      </c>
      <c r="DA107" s="9">
        <v>8.8955970564223925</v>
      </c>
      <c r="DB107" s="9">
        <f t="shared" si="121"/>
        <v>4.3591988722088493</v>
      </c>
      <c r="DC107" s="9">
        <v>0.5341300635088807</v>
      </c>
      <c r="DD107" s="9">
        <v>4.1500038841344269</v>
      </c>
      <c r="DE107" s="9">
        <v>2.5563894492048371</v>
      </c>
      <c r="DF107" s="9">
        <v>4.9831428383165992</v>
      </c>
      <c r="DG107" s="9">
        <v>3.7314074362457683</v>
      </c>
      <c r="DH107" s="9">
        <v>1.0232697071919954</v>
      </c>
      <c r="DI107" s="9">
        <v>10.754606481857399</v>
      </c>
      <c r="DJ107" s="9">
        <v>5.5377507522729505</v>
      </c>
      <c r="DK107" s="9">
        <v>4.8275375959004814</v>
      </c>
      <c r="DL107" s="9">
        <v>10.22592599823053</v>
      </c>
      <c r="DM107" s="9">
        <v>4.8735327709687475</v>
      </c>
      <c r="DN107" s="9">
        <v>44.51497965425429</v>
      </c>
      <c r="DO107" s="9">
        <v>50.869806318326688</v>
      </c>
      <c r="DP107" s="9">
        <v>40.702451870223115</v>
      </c>
      <c r="DQ107" s="9">
        <v>60.084757332911614</v>
      </c>
      <c r="DR107" s="9">
        <v>0</v>
      </c>
      <c r="DS107" s="9">
        <v>0</v>
      </c>
      <c r="DT107" s="9">
        <v>0</v>
      </c>
      <c r="DU107" s="9">
        <v>0</v>
      </c>
      <c r="DV107" s="9">
        <v>0</v>
      </c>
      <c r="DW107" s="9">
        <v>0.96332927126877577</v>
      </c>
      <c r="DX107" s="9">
        <v>3.4162700378321293</v>
      </c>
      <c r="DY107" s="9">
        <v>7.0540744855176856</v>
      </c>
      <c r="DZ107" s="9">
        <v>9.2640151462906992</v>
      </c>
      <c r="EA107" s="9">
        <v>10.183522862566303</v>
      </c>
      <c r="EB107" s="9">
        <v>1.041256087241845</v>
      </c>
      <c r="EC107" s="9">
        <v>3.7435977367527067</v>
      </c>
      <c r="ED107" s="9">
        <v>7.5980503668222719</v>
      </c>
      <c r="EE107" s="9">
        <v>10.822731893192044</v>
      </c>
      <c r="EF107" s="9">
        <v>10.92464150494847</v>
      </c>
      <c r="EG107" s="9">
        <v>1.3518062411003593</v>
      </c>
      <c r="EH107" s="9">
        <v>6.0594056100079623</v>
      </c>
      <c r="EI107" s="9">
        <v>8.4033285052696076</v>
      </c>
      <c r="EJ107" s="9">
        <v>11.499123599008458</v>
      </c>
      <c r="EK107" s="9">
        <v>11.6145550123187</v>
      </c>
      <c r="EL107" s="9">
        <v>0.36717546242230376</v>
      </c>
      <c r="EM107" s="9">
        <v>0.28555578850198737</v>
      </c>
      <c r="EN107" s="9">
        <v>0.22797240405545335</v>
      </c>
      <c r="EO107" s="9">
        <v>0.22174473494982572</v>
      </c>
      <c r="EP107" s="9">
        <v>0.41157537671195882</v>
      </c>
      <c r="EQ107" s="9">
        <v>4.5063592636911398</v>
      </c>
      <c r="ER107" s="9">
        <v>44.229422024363828</v>
      </c>
      <c r="ES107" s="9">
        <v>50.641831939993615</v>
      </c>
      <c r="ET107" s="9">
        <v>40.480707884359013</v>
      </c>
      <c r="EU107" s="9">
        <v>59.673182597091532</v>
      </c>
      <c r="EV107" s="9">
        <v>0</v>
      </c>
      <c r="EW107" s="9">
        <v>0</v>
      </c>
      <c r="EX107" s="9">
        <v>0</v>
      </c>
      <c r="EY107" s="9">
        <v>0</v>
      </c>
      <c r="EZ107" s="9">
        <v>0</v>
      </c>
      <c r="FA107" s="9">
        <v>0</v>
      </c>
      <c r="FB107" s="9">
        <v>0</v>
      </c>
      <c r="FC107" s="9">
        <v>0</v>
      </c>
      <c r="FD107" s="9">
        <v>0</v>
      </c>
      <c r="FE107" s="9">
        <v>0</v>
      </c>
      <c r="FF107" s="9">
        <v>4.8591729416472456</v>
      </c>
      <c r="FG107" s="9">
        <v>38.304828979660158</v>
      </c>
      <c r="FH107" s="9">
        <v>49.987129465156023</v>
      </c>
      <c r="FI107" s="9">
        <v>40.065557960773759</v>
      </c>
      <c r="FJ107" s="9">
        <v>58.583635579858353</v>
      </c>
      <c r="FK107" s="9">
        <v>1.436178446619793E-2</v>
      </c>
      <c r="FL107" s="9">
        <v>6.2101488332056771</v>
      </c>
      <c r="FM107" s="9">
        <v>0.88267487889306107</v>
      </c>
      <c r="FN107" s="9">
        <v>0.63689465853507732</v>
      </c>
      <c r="FO107" s="9">
        <v>1.5011223939451293</v>
      </c>
      <c r="FP107" s="9">
        <v>0</v>
      </c>
      <c r="FQ107" s="9">
        <v>0</v>
      </c>
      <c r="FR107" s="9">
        <f t="shared" si="122"/>
        <v>0</v>
      </c>
      <c r="FS107" s="10">
        <v>1</v>
      </c>
      <c r="FT107" s="10">
        <v>0</v>
      </c>
      <c r="FU107" s="10">
        <v>0</v>
      </c>
      <c r="FV107" s="9">
        <v>0</v>
      </c>
      <c r="FW107" s="9">
        <v>0</v>
      </c>
      <c r="FX107" s="9">
        <f t="shared" si="123"/>
        <v>0</v>
      </c>
    </row>
    <row r="108" spans="1:180" x14ac:dyDescent="0.35">
      <c r="A108" s="7">
        <v>53</v>
      </c>
      <c r="B108" s="7" t="s">
        <v>76</v>
      </c>
      <c r="C108" s="8">
        <v>16169.16</v>
      </c>
      <c r="D108" s="10">
        <v>431.34</v>
      </c>
      <c r="E108" s="12">
        <f t="shared" si="93"/>
        <v>2.6676710478466412</v>
      </c>
      <c r="F108" s="10">
        <f t="shared" si="94"/>
        <v>395.13579677001161</v>
      </c>
      <c r="G108" s="12">
        <v>14.172474003071674</v>
      </c>
      <c r="H108" s="12">
        <v>110.8918510625214</v>
      </c>
      <c r="I108" s="12">
        <v>82.73390539308788</v>
      </c>
      <c r="J108" s="12">
        <v>61.122437176762794</v>
      </c>
      <c r="K108" s="12">
        <v>126.21512913456787</v>
      </c>
      <c r="L108" s="9">
        <v>6.61</v>
      </c>
      <c r="M108" s="9">
        <v>664.41</v>
      </c>
      <c r="N108" s="9">
        <f t="shared" si="95"/>
        <v>0.9948676269171145</v>
      </c>
      <c r="O108" s="9">
        <v>132.59</v>
      </c>
      <c r="P108" s="9">
        <v>7564.14</v>
      </c>
      <c r="Q108" s="9">
        <f t="shared" si="96"/>
        <v>1.7528760705116508</v>
      </c>
      <c r="R108" s="9">
        <v>49.23</v>
      </c>
      <c r="S108" s="9">
        <v>241.63</v>
      </c>
      <c r="T108" s="9">
        <f t="shared" si="97"/>
        <v>20.374125729421017</v>
      </c>
      <c r="U108" s="9">
        <v>28.29</v>
      </c>
      <c r="V108" s="9">
        <v>453.32</v>
      </c>
      <c r="W108" s="9">
        <f t="shared" si="98"/>
        <v>6.2406247242565955</v>
      </c>
      <c r="X108" s="9">
        <v>0</v>
      </c>
      <c r="Y108" s="9">
        <v>0</v>
      </c>
      <c r="Z108" s="9">
        <f t="shared" si="99"/>
        <v>0</v>
      </c>
      <c r="AA108" s="9">
        <v>0</v>
      </c>
      <c r="AB108" s="9">
        <v>0</v>
      </c>
      <c r="AC108" s="9">
        <f t="shared" si="100"/>
        <v>0</v>
      </c>
      <c r="AD108" s="9">
        <v>0</v>
      </c>
      <c r="AE108" s="9">
        <v>0</v>
      </c>
      <c r="AF108" s="9">
        <f t="shared" si="101"/>
        <v>0</v>
      </c>
      <c r="AG108" s="9">
        <v>0</v>
      </c>
      <c r="AH108" s="9">
        <v>0</v>
      </c>
      <c r="AI108" s="9">
        <f t="shared" si="102"/>
        <v>0</v>
      </c>
      <c r="AJ108" s="9">
        <v>0</v>
      </c>
      <c r="AK108" s="9">
        <v>5.42</v>
      </c>
      <c r="AL108" s="9">
        <f t="shared" si="103"/>
        <v>0</v>
      </c>
      <c r="AM108" s="9">
        <v>0</v>
      </c>
      <c r="AN108" s="9">
        <v>2.2400000000000002</v>
      </c>
      <c r="AO108" s="9">
        <f t="shared" si="104"/>
        <v>0</v>
      </c>
      <c r="AP108" s="9">
        <v>0</v>
      </c>
      <c r="AQ108" s="9">
        <v>0</v>
      </c>
      <c r="AR108" s="9">
        <f t="shared" si="105"/>
        <v>0</v>
      </c>
      <c r="AS108" s="9">
        <v>1.2995294157889583</v>
      </c>
      <c r="AT108" s="9">
        <v>1.1176509675623791</v>
      </c>
      <c r="AU108" s="9">
        <v>1.8993646912441717</v>
      </c>
      <c r="AV108" s="9">
        <v>33.781723847907948</v>
      </c>
      <c r="AW108" s="9">
        <v>26.820416483672339</v>
      </c>
      <c r="AX108" s="9">
        <v>54.222120985781508</v>
      </c>
      <c r="AY108" s="9">
        <v>0</v>
      </c>
      <c r="AZ108" s="9">
        <v>0</v>
      </c>
      <c r="BA108" s="9">
        <v>0</v>
      </c>
      <c r="BB108" s="9">
        <v>0</v>
      </c>
      <c r="BC108" s="9">
        <v>0</v>
      </c>
      <c r="BD108" s="9">
        <v>0</v>
      </c>
      <c r="BE108" s="9">
        <v>0</v>
      </c>
      <c r="BF108" s="9">
        <v>0</v>
      </c>
      <c r="BG108" s="9">
        <v>23.78</v>
      </c>
      <c r="BH108" s="9">
        <v>2517.4100000000003</v>
      </c>
      <c r="BI108" s="9">
        <f t="shared" si="106"/>
        <v>0.94462165479600058</v>
      </c>
      <c r="BJ108" s="9">
        <v>0</v>
      </c>
      <c r="BK108" s="9">
        <v>24.15</v>
      </c>
      <c r="BL108" s="9">
        <f t="shared" si="107"/>
        <v>0</v>
      </c>
      <c r="BM108" s="9">
        <v>2.3199999999999998</v>
      </c>
      <c r="BN108" s="9">
        <v>278.08999999999997</v>
      </c>
      <c r="BO108" s="9">
        <f t="shared" si="108"/>
        <v>0.83426228918695389</v>
      </c>
      <c r="BP108" s="10">
        <v>5</v>
      </c>
      <c r="BQ108" s="10">
        <v>40</v>
      </c>
      <c r="BR108" s="9">
        <f t="shared" si="109"/>
        <v>12.5</v>
      </c>
      <c r="BS108" s="9">
        <v>159.53</v>
      </c>
      <c r="BT108" s="9">
        <v>402.87</v>
      </c>
      <c r="BU108" s="9">
        <f t="shared" si="110"/>
        <v>39.598381611934371</v>
      </c>
      <c r="BV108" s="9">
        <v>148.41999999999999</v>
      </c>
      <c r="BW108" s="9">
        <v>520.02</v>
      </c>
      <c r="BX108" s="9">
        <f t="shared" si="111"/>
        <v>28.541209953463326</v>
      </c>
      <c r="BY108" s="9">
        <v>29.09</v>
      </c>
      <c r="BZ108" s="9">
        <v>84.04</v>
      </c>
      <c r="CA108" s="9">
        <f t="shared" si="112"/>
        <v>34.61446930033317</v>
      </c>
      <c r="CB108" s="10">
        <v>0</v>
      </c>
      <c r="CC108" s="10">
        <v>0</v>
      </c>
      <c r="CD108" s="10">
        <f t="shared" si="113"/>
        <v>0</v>
      </c>
      <c r="CE108" s="10">
        <v>0</v>
      </c>
      <c r="CF108" s="10">
        <v>0</v>
      </c>
      <c r="CG108" s="10">
        <f t="shared" si="114"/>
        <v>0</v>
      </c>
      <c r="CH108" s="9">
        <v>0.10073055032188528</v>
      </c>
      <c r="CI108" s="9">
        <v>26.525582762626442</v>
      </c>
      <c r="CJ108" s="9">
        <f t="shared" si="115"/>
        <v>0.37974867969276394</v>
      </c>
      <c r="CK108" s="9">
        <v>0</v>
      </c>
      <c r="CL108" s="9">
        <v>18.677220671393954</v>
      </c>
      <c r="CM108" s="9">
        <f t="shared" si="116"/>
        <v>0</v>
      </c>
      <c r="CN108" s="9">
        <v>3.2258085573408044</v>
      </c>
      <c r="CO108" s="9">
        <v>108.29936272546726</v>
      </c>
      <c r="CP108" s="9">
        <f t="shared" si="117"/>
        <v>2.9786034526519294</v>
      </c>
      <c r="CQ108" s="9">
        <v>13.843736356473931</v>
      </c>
      <c r="CR108" s="9">
        <v>508.289443403174</v>
      </c>
      <c r="CS108" s="9">
        <f t="shared" si="118"/>
        <v>2.7235931291008755</v>
      </c>
      <c r="CT108" s="9">
        <v>0</v>
      </c>
      <c r="CU108" s="9">
        <v>0</v>
      </c>
      <c r="CV108" s="9">
        <f t="shared" si="119"/>
        <v>0</v>
      </c>
      <c r="CW108" s="9">
        <v>9.7100000000000009</v>
      </c>
      <c r="CX108" s="9">
        <v>45.53</v>
      </c>
      <c r="CY108" s="9">
        <f t="shared" si="120"/>
        <v>21.32659784757303</v>
      </c>
      <c r="CZ108" s="9">
        <v>0.37903738613882915</v>
      </c>
      <c r="DA108" s="9">
        <v>2.5940752745108733</v>
      </c>
      <c r="DB108" s="9">
        <f t="shared" si="121"/>
        <v>14.611657181393808</v>
      </c>
      <c r="DC108" s="9">
        <v>0.3266483835330406</v>
      </c>
      <c r="DD108" s="9">
        <v>12.922417672197124</v>
      </c>
      <c r="DE108" s="9">
        <v>8.6093919150685725</v>
      </c>
      <c r="DF108" s="9">
        <v>7.2488349553402545</v>
      </c>
      <c r="DG108" s="9">
        <v>8.1269519520942204</v>
      </c>
      <c r="DH108" s="9">
        <v>0</v>
      </c>
      <c r="DI108" s="9">
        <v>0</v>
      </c>
      <c r="DJ108" s="9">
        <v>0</v>
      </c>
      <c r="DK108" s="9">
        <v>0</v>
      </c>
      <c r="DL108" s="9">
        <v>0</v>
      </c>
      <c r="DM108" s="9">
        <v>6.4330103878205929</v>
      </c>
      <c r="DN108" s="9">
        <v>38.696215470487111</v>
      </c>
      <c r="DO108" s="9">
        <v>32.708064978908631</v>
      </c>
      <c r="DP108" s="9">
        <v>21.052008901991073</v>
      </c>
      <c r="DQ108" s="9">
        <v>50.814600272383558</v>
      </c>
      <c r="DR108" s="9">
        <v>7.7394590299125072</v>
      </c>
      <c r="DS108" s="9">
        <v>72.195633415410299</v>
      </c>
      <c r="DT108" s="9">
        <v>50.025844474460229</v>
      </c>
      <c r="DU108" s="9">
        <v>40.070425652682701</v>
      </c>
      <c r="DV108" s="9">
        <v>75.400528834119385</v>
      </c>
      <c r="DW108" s="9">
        <v>7.823590740759478</v>
      </c>
      <c r="DX108" s="9">
        <v>27.4596081864225</v>
      </c>
      <c r="DY108" s="9">
        <v>7.2368232815006737</v>
      </c>
      <c r="DZ108" s="9">
        <v>11.018500005078174</v>
      </c>
      <c r="EA108" s="9">
        <v>31.443252957837885</v>
      </c>
      <c r="EB108" s="9">
        <v>8.1256805039061284</v>
      </c>
      <c r="EC108" s="9">
        <v>29.411574876276486</v>
      </c>
      <c r="ED108" s="9">
        <v>9.8721208636247901</v>
      </c>
      <c r="EE108" s="9">
        <v>12.550010042801034</v>
      </c>
      <c r="EF108" s="9">
        <v>32.277437613855007</v>
      </c>
      <c r="EG108" s="9">
        <v>8.190547669745369</v>
      </c>
      <c r="EH108" s="9">
        <v>31.793378376381064</v>
      </c>
      <c r="EI108" s="9">
        <v>11.439359338440942</v>
      </c>
      <c r="EJ108" s="9">
        <v>13.522058523202935</v>
      </c>
      <c r="EK108" s="9">
        <v>32.792988154268116</v>
      </c>
      <c r="EL108" s="9">
        <v>0</v>
      </c>
      <c r="EM108" s="9">
        <v>0</v>
      </c>
      <c r="EN108" s="9">
        <v>0</v>
      </c>
      <c r="EO108" s="9">
        <v>0</v>
      </c>
      <c r="EP108" s="9">
        <v>0</v>
      </c>
      <c r="EQ108" s="9">
        <v>10.551688192476949</v>
      </c>
      <c r="ER108" s="9">
        <v>81.986948821725889</v>
      </c>
      <c r="ES108" s="9">
        <v>55.879442113015905</v>
      </c>
      <c r="ET108" s="9">
        <v>35.83155701690692</v>
      </c>
      <c r="EU108" s="9">
        <v>76.983272573232355</v>
      </c>
      <c r="EV108" s="9">
        <v>3.6207821076116882</v>
      </c>
      <c r="EW108" s="9">
        <v>28.904899833442862</v>
      </c>
      <c r="EX108" s="9">
        <v>26.854467340350258</v>
      </c>
      <c r="EY108" s="9">
        <v>25.290877659856481</v>
      </c>
      <c r="EZ108" s="9">
        <v>49.231856561336613</v>
      </c>
      <c r="FA108" s="9">
        <v>0</v>
      </c>
      <c r="FB108" s="9">
        <v>0</v>
      </c>
      <c r="FC108" s="9">
        <v>0</v>
      </c>
      <c r="FD108" s="9">
        <v>0</v>
      </c>
      <c r="FE108" s="9">
        <v>0</v>
      </c>
      <c r="FF108" s="9">
        <v>10.551688192476949</v>
      </c>
      <c r="FG108" s="9">
        <v>80.654532005979519</v>
      </c>
      <c r="FH108" s="9">
        <v>53.740468782258432</v>
      </c>
      <c r="FI108" s="9">
        <v>34.945094065270901</v>
      </c>
      <c r="FJ108" s="9">
        <v>75.190121739716673</v>
      </c>
      <c r="FK108" s="9">
        <v>3.6207821076116882</v>
      </c>
      <c r="FL108" s="9">
        <v>30.237316649189218</v>
      </c>
      <c r="FM108" s="9">
        <v>28.993440671107713</v>
      </c>
      <c r="FN108" s="9">
        <v>26.177340611492511</v>
      </c>
      <c r="FO108" s="9">
        <v>51.025007394852061</v>
      </c>
      <c r="FP108" s="9">
        <v>0</v>
      </c>
      <c r="FQ108" s="9">
        <v>0</v>
      </c>
      <c r="FR108" s="9">
        <f t="shared" si="122"/>
        <v>0</v>
      </c>
      <c r="FS108" s="10">
        <v>0</v>
      </c>
      <c r="FT108" s="10">
        <v>2</v>
      </c>
      <c r="FU108" s="10">
        <v>0</v>
      </c>
      <c r="FV108" s="9">
        <v>0</v>
      </c>
      <c r="FW108" s="9">
        <v>0</v>
      </c>
      <c r="FX108" s="9">
        <f t="shared" si="123"/>
        <v>0</v>
      </c>
    </row>
    <row r="109" spans="1:180" x14ac:dyDescent="0.35">
      <c r="A109" s="7">
        <v>3</v>
      </c>
      <c r="B109" s="7" t="s">
        <v>26</v>
      </c>
      <c r="C109" s="8">
        <v>11279.89</v>
      </c>
      <c r="D109" s="10">
        <v>25.45</v>
      </c>
      <c r="E109" s="12">
        <f t="shared" si="93"/>
        <v>0.22562276759791097</v>
      </c>
      <c r="F109" s="10">
        <f t="shared" si="94"/>
        <v>273.08206698759551</v>
      </c>
      <c r="G109" s="12">
        <v>3.9421524820609508</v>
      </c>
      <c r="H109" s="12">
        <v>250.64671231821683</v>
      </c>
      <c r="I109" s="12">
        <v>7.3935596514067319</v>
      </c>
      <c r="J109" s="12">
        <v>5.4461717238630207</v>
      </c>
      <c r="K109" s="12">
        <v>5.6534708120480239</v>
      </c>
      <c r="L109" s="9">
        <v>0</v>
      </c>
      <c r="M109" s="9">
        <v>0</v>
      </c>
      <c r="N109" s="9">
        <f t="shared" si="95"/>
        <v>0</v>
      </c>
      <c r="O109" s="9">
        <v>0</v>
      </c>
      <c r="P109" s="9">
        <v>0</v>
      </c>
      <c r="Q109" s="9">
        <f t="shared" si="96"/>
        <v>0</v>
      </c>
      <c r="R109" s="9">
        <v>16.11</v>
      </c>
      <c r="S109" s="9">
        <v>5122.57</v>
      </c>
      <c r="T109" s="9">
        <f t="shared" si="97"/>
        <v>0.31449057797160412</v>
      </c>
      <c r="U109" s="9">
        <v>0</v>
      </c>
      <c r="V109" s="9">
        <v>0</v>
      </c>
      <c r="W109" s="9">
        <f t="shared" si="98"/>
        <v>0</v>
      </c>
      <c r="X109" s="9">
        <v>0</v>
      </c>
      <c r="Y109" s="9">
        <v>0</v>
      </c>
      <c r="Z109" s="9">
        <f t="shared" si="99"/>
        <v>0</v>
      </c>
      <c r="AA109" s="9">
        <v>0</v>
      </c>
      <c r="AB109" s="9">
        <v>0</v>
      </c>
      <c r="AC109" s="9">
        <f t="shared" si="100"/>
        <v>0</v>
      </c>
      <c r="AD109" s="9">
        <v>0</v>
      </c>
      <c r="AE109" s="9">
        <v>0</v>
      </c>
      <c r="AF109" s="9">
        <f t="shared" si="101"/>
        <v>0</v>
      </c>
      <c r="AG109" s="9">
        <v>0</v>
      </c>
      <c r="AH109" s="9">
        <v>0</v>
      </c>
      <c r="AI109" s="9">
        <f t="shared" si="102"/>
        <v>0</v>
      </c>
      <c r="AJ109" s="9">
        <v>1.73</v>
      </c>
      <c r="AK109" s="9">
        <v>1.87</v>
      </c>
      <c r="AL109" s="9">
        <f t="shared" si="103"/>
        <v>92.513368983957207</v>
      </c>
      <c r="AM109" s="9">
        <v>0</v>
      </c>
      <c r="AN109" s="9">
        <v>0</v>
      </c>
      <c r="AO109" s="9">
        <f t="shared" si="104"/>
        <v>0</v>
      </c>
      <c r="AP109" s="9">
        <v>0</v>
      </c>
      <c r="AQ109" s="9">
        <v>0</v>
      </c>
      <c r="AR109" s="9">
        <f t="shared" si="105"/>
        <v>0</v>
      </c>
      <c r="AS109" s="9">
        <v>1.2788060537468346</v>
      </c>
      <c r="AT109" s="9">
        <v>0.81519941684390751</v>
      </c>
      <c r="AU109" s="9">
        <v>1.5941848088916737</v>
      </c>
      <c r="AV109" s="9">
        <v>0.9547040422498877</v>
      </c>
      <c r="AW109" s="9">
        <v>1.0168565002988186</v>
      </c>
      <c r="AX109" s="9">
        <v>1.5112539799205515</v>
      </c>
      <c r="AY109" s="9">
        <v>0</v>
      </c>
      <c r="AZ109" s="9">
        <v>0</v>
      </c>
      <c r="BA109" s="9">
        <v>0</v>
      </c>
      <c r="BB109" s="9">
        <v>0</v>
      </c>
      <c r="BC109" s="9">
        <v>0</v>
      </c>
      <c r="BD109" s="9">
        <v>0</v>
      </c>
      <c r="BE109" s="9">
        <v>0</v>
      </c>
      <c r="BF109" s="9">
        <v>0</v>
      </c>
      <c r="BG109" s="9">
        <v>0</v>
      </c>
      <c r="BH109" s="9">
        <v>0</v>
      </c>
      <c r="BI109" s="9">
        <f t="shared" si="106"/>
        <v>0</v>
      </c>
      <c r="BJ109" s="9">
        <v>0.17</v>
      </c>
      <c r="BK109" s="9">
        <v>243.29</v>
      </c>
      <c r="BL109" s="9">
        <f t="shared" si="107"/>
        <v>6.9875457273213037E-2</v>
      </c>
      <c r="BM109" s="9">
        <v>0</v>
      </c>
      <c r="BN109" s="9">
        <v>0</v>
      </c>
      <c r="BO109" s="9">
        <f t="shared" si="108"/>
        <v>0</v>
      </c>
      <c r="BP109" s="10">
        <v>0</v>
      </c>
      <c r="BQ109" s="10">
        <v>0</v>
      </c>
      <c r="BR109" s="9">
        <f t="shared" si="109"/>
        <v>0</v>
      </c>
      <c r="BS109" s="9">
        <v>18.829999999999998</v>
      </c>
      <c r="BT109" s="9">
        <v>49.349999999999994</v>
      </c>
      <c r="BU109" s="9">
        <f t="shared" si="110"/>
        <v>38.156028368794324</v>
      </c>
      <c r="BV109" s="9">
        <v>3.12</v>
      </c>
      <c r="BW109" s="9">
        <v>6.46</v>
      </c>
      <c r="BX109" s="9">
        <f t="shared" si="111"/>
        <v>48.297213622291025</v>
      </c>
      <c r="BY109" s="9">
        <v>0.87</v>
      </c>
      <c r="BZ109" s="9">
        <v>0.96</v>
      </c>
      <c r="CA109" s="9">
        <f t="shared" si="112"/>
        <v>90.625</v>
      </c>
      <c r="CB109" s="10">
        <v>0</v>
      </c>
      <c r="CC109" s="10">
        <v>0</v>
      </c>
      <c r="CD109" s="10">
        <f t="shared" si="113"/>
        <v>0</v>
      </c>
      <c r="CE109" s="10">
        <v>0</v>
      </c>
      <c r="CF109" s="10">
        <v>0</v>
      </c>
      <c r="CG109" s="10">
        <f t="shared" si="114"/>
        <v>0</v>
      </c>
      <c r="CH109" s="9">
        <v>0</v>
      </c>
      <c r="CI109" s="9">
        <v>0</v>
      </c>
      <c r="CJ109" s="9">
        <f t="shared" si="115"/>
        <v>0</v>
      </c>
      <c r="CK109" s="9">
        <v>0</v>
      </c>
      <c r="CL109" s="9">
        <v>0</v>
      </c>
      <c r="CM109" s="9">
        <f t="shared" si="116"/>
        <v>0</v>
      </c>
      <c r="CN109" s="9">
        <v>0</v>
      </c>
      <c r="CO109" s="9">
        <v>0</v>
      </c>
      <c r="CP109" s="9">
        <f t="shared" si="117"/>
        <v>0</v>
      </c>
      <c r="CQ109" s="9">
        <v>0.20913887238891574</v>
      </c>
      <c r="CR109" s="9">
        <v>34.381597723207207</v>
      </c>
      <c r="CS109" s="9">
        <f t="shared" si="118"/>
        <v>0.60828724154302238</v>
      </c>
      <c r="CT109" s="9">
        <v>0</v>
      </c>
      <c r="CU109" s="9">
        <v>0</v>
      </c>
      <c r="CV109" s="9">
        <f t="shared" si="119"/>
        <v>0</v>
      </c>
      <c r="CW109" s="9">
        <v>0</v>
      </c>
      <c r="CX109" s="9">
        <v>0</v>
      </c>
      <c r="CY109" s="9">
        <f t="shared" si="120"/>
        <v>0</v>
      </c>
      <c r="CZ109" s="9">
        <v>0</v>
      </c>
      <c r="DA109" s="9">
        <v>0.1074881808674527</v>
      </c>
      <c r="DB109" s="9">
        <f t="shared" si="121"/>
        <v>0</v>
      </c>
      <c r="DC109" s="9">
        <v>0</v>
      </c>
      <c r="DD109" s="9">
        <v>0</v>
      </c>
      <c r="DE109" s="9">
        <v>0</v>
      </c>
      <c r="DF109" s="9">
        <v>0</v>
      </c>
      <c r="DG109" s="9">
        <v>0</v>
      </c>
      <c r="DH109" s="9">
        <v>0</v>
      </c>
      <c r="DI109" s="9">
        <v>0</v>
      </c>
      <c r="DJ109" s="9">
        <v>0</v>
      </c>
      <c r="DK109" s="9">
        <v>0</v>
      </c>
      <c r="DL109" s="9">
        <v>0</v>
      </c>
      <c r="DM109" s="9">
        <v>3.9421524820610609</v>
      </c>
      <c r="DN109" s="9">
        <v>250.6467123182276</v>
      </c>
      <c r="DO109" s="9">
        <v>7.3935596514067319</v>
      </c>
      <c r="DP109" s="9">
        <v>5.4461717238630207</v>
      </c>
      <c r="DQ109" s="9">
        <v>5.6534708120480239</v>
      </c>
      <c r="DR109" s="9">
        <v>0</v>
      </c>
      <c r="DS109" s="9">
        <v>0</v>
      </c>
      <c r="DT109" s="9">
        <v>0</v>
      </c>
      <c r="DU109" s="9">
        <v>0</v>
      </c>
      <c r="DV109" s="9">
        <v>0</v>
      </c>
      <c r="DW109" s="9">
        <v>2.9862622258749032</v>
      </c>
      <c r="DX109" s="9">
        <v>48.662256770256931</v>
      </c>
      <c r="DY109" s="9">
        <v>0.99433949484155026</v>
      </c>
      <c r="DZ109" s="9">
        <v>1.240941258730283</v>
      </c>
      <c r="EA109" s="9">
        <v>2.1659543483536625</v>
      </c>
      <c r="EB109" s="9">
        <v>2.9997297809884214</v>
      </c>
      <c r="EC109" s="9">
        <v>51.436919054227772</v>
      </c>
      <c r="ED109" s="9">
        <v>1.1364818291693832</v>
      </c>
      <c r="EE109" s="9">
        <v>1.250123932981132</v>
      </c>
      <c r="EF109" s="9">
        <v>2.2203822610559567</v>
      </c>
      <c r="EG109" s="9">
        <v>3.0018260794785747</v>
      </c>
      <c r="EH109" s="9">
        <v>51.974905463549248</v>
      </c>
      <c r="EI109" s="9">
        <v>1.2631989742912073</v>
      </c>
      <c r="EJ109" s="9">
        <v>1.2538163842068022</v>
      </c>
      <c r="EK109" s="9">
        <v>2.2313899142040481</v>
      </c>
      <c r="EL109" s="9">
        <v>0</v>
      </c>
      <c r="EM109" s="9">
        <v>0</v>
      </c>
      <c r="EN109" s="9">
        <v>0</v>
      </c>
      <c r="EO109" s="9">
        <v>0</v>
      </c>
      <c r="EP109" s="9">
        <v>0</v>
      </c>
      <c r="EQ109" s="9">
        <v>3.9421524820609508</v>
      </c>
      <c r="ER109" s="9">
        <v>250.6467123182185</v>
      </c>
      <c r="ES109" s="9">
        <v>7.3935596514067319</v>
      </c>
      <c r="ET109" s="9">
        <v>5.4461717238630207</v>
      </c>
      <c r="EU109" s="9">
        <v>5.6534708120480239</v>
      </c>
      <c r="EV109" s="9">
        <v>0</v>
      </c>
      <c r="EW109" s="9">
        <v>0</v>
      </c>
      <c r="EX109" s="9">
        <v>0</v>
      </c>
      <c r="EY109" s="9">
        <v>0</v>
      </c>
      <c r="EZ109" s="9">
        <v>0</v>
      </c>
      <c r="FA109" s="9">
        <v>0</v>
      </c>
      <c r="FB109" s="9">
        <v>0</v>
      </c>
      <c r="FC109" s="9">
        <v>0</v>
      </c>
      <c r="FD109" s="9">
        <v>0</v>
      </c>
      <c r="FE109" s="9">
        <v>0</v>
      </c>
      <c r="FF109" s="9">
        <v>3.9421524820609508</v>
      </c>
      <c r="FG109" s="9">
        <v>250.6467123182197</v>
      </c>
      <c r="FH109" s="9">
        <v>7.3935596514067319</v>
      </c>
      <c r="FI109" s="9">
        <v>5.4461717238630207</v>
      </c>
      <c r="FJ109" s="9">
        <v>5.6534708120480248</v>
      </c>
      <c r="FK109" s="9">
        <v>0</v>
      </c>
      <c r="FL109" s="9">
        <v>0</v>
      </c>
      <c r="FM109" s="9">
        <v>0</v>
      </c>
      <c r="FN109" s="9">
        <v>0</v>
      </c>
      <c r="FO109" s="9">
        <v>0</v>
      </c>
      <c r="FP109" s="9">
        <v>0</v>
      </c>
      <c r="FQ109" s="9">
        <v>0</v>
      </c>
      <c r="FR109" s="9">
        <f t="shared" si="122"/>
        <v>0</v>
      </c>
      <c r="FS109" s="10">
        <v>0</v>
      </c>
      <c r="FT109" s="10">
        <v>0</v>
      </c>
      <c r="FU109" s="10">
        <v>0</v>
      </c>
      <c r="FV109" s="9">
        <v>0</v>
      </c>
      <c r="FW109" s="9">
        <v>206.91</v>
      </c>
      <c r="FX109" s="9">
        <f t="shared" si="123"/>
        <v>0</v>
      </c>
    </row>
    <row r="110" spans="1:180" x14ac:dyDescent="0.35">
      <c r="A110" s="7">
        <v>126</v>
      </c>
      <c r="B110" s="7" t="s">
        <v>149</v>
      </c>
      <c r="C110" s="8">
        <v>14190.27</v>
      </c>
      <c r="D110" s="10">
        <v>106.35</v>
      </c>
      <c r="E110" s="12">
        <f t="shared" si="93"/>
        <v>0.74945719848882364</v>
      </c>
      <c r="F110" s="10">
        <f t="shared" si="94"/>
        <v>356.98417272425968</v>
      </c>
      <c r="G110" s="12">
        <v>89.871899891211996</v>
      </c>
      <c r="H110" s="12">
        <v>239.70999783596613</v>
      </c>
      <c r="I110" s="12">
        <v>15.528127575947885</v>
      </c>
      <c r="J110" s="12">
        <v>3.9297983167047223</v>
      </c>
      <c r="K110" s="12">
        <v>7.944349104428956</v>
      </c>
      <c r="L110" s="9">
        <v>0</v>
      </c>
      <c r="M110" s="9">
        <v>0</v>
      </c>
      <c r="N110" s="9">
        <f t="shared" si="95"/>
        <v>0</v>
      </c>
      <c r="O110" s="9">
        <v>0</v>
      </c>
      <c r="P110" s="9">
        <v>0</v>
      </c>
      <c r="Q110" s="9">
        <f t="shared" si="96"/>
        <v>0</v>
      </c>
      <c r="R110" s="9">
        <v>8.99</v>
      </c>
      <c r="S110" s="9">
        <v>5341.2</v>
      </c>
      <c r="T110" s="9">
        <f t="shared" si="97"/>
        <v>0.16831423650116079</v>
      </c>
      <c r="U110" s="9">
        <v>3.6</v>
      </c>
      <c r="V110" s="9">
        <v>384.35</v>
      </c>
      <c r="W110" s="9">
        <f t="shared" si="98"/>
        <v>0.93664628593729671</v>
      </c>
      <c r="X110" s="9">
        <v>0</v>
      </c>
      <c r="Y110" s="9">
        <v>0</v>
      </c>
      <c r="Z110" s="9">
        <f t="shared" si="99"/>
        <v>0</v>
      </c>
      <c r="AA110" s="9">
        <v>0</v>
      </c>
      <c r="AB110" s="9">
        <v>0</v>
      </c>
      <c r="AC110" s="9">
        <f t="shared" si="100"/>
        <v>0</v>
      </c>
      <c r="AD110" s="9">
        <v>0</v>
      </c>
      <c r="AE110" s="9">
        <v>0</v>
      </c>
      <c r="AF110" s="9">
        <f t="shared" si="101"/>
        <v>0</v>
      </c>
      <c r="AG110" s="9">
        <v>98.85</v>
      </c>
      <c r="AH110" s="9">
        <v>98.85</v>
      </c>
      <c r="AI110" s="9">
        <f t="shared" si="102"/>
        <v>100</v>
      </c>
      <c r="AJ110" s="9">
        <v>0</v>
      </c>
      <c r="AK110" s="9">
        <v>0</v>
      </c>
      <c r="AL110" s="9">
        <f t="shared" si="103"/>
        <v>0</v>
      </c>
      <c r="AM110" s="9">
        <v>0</v>
      </c>
      <c r="AN110" s="9">
        <v>0</v>
      </c>
      <c r="AO110" s="9">
        <f t="shared" si="104"/>
        <v>0</v>
      </c>
      <c r="AP110" s="9">
        <v>0</v>
      </c>
      <c r="AQ110" s="9">
        <v>0</v>
      </c>
      <c r="AR110" s="9">
        <f t="shared" si="105"/>
        <v>0</v>
      </c>
      <c r="AS110" s="9">
        <v>1.2626494039934597</v>
      </c>
      <c r="AT110" s="9">
        <v>1.8682858138800151</v>
      </c>
      <c r="AU110" s="9">
        <v>6.1417220292999151</v>
      </c>
      <c r="AV110" s="9">
        <v>12.132360196987756</v>
      </c>
      <c r="AW110" s="9">
        <v>1.4333935730662215</v>
      </c>
      <c r="AX110" s="9">
        <v>0.16767422856427153</v>
      </c>
      <c r="AY110" s="9">
        <v>0</v>
      </c>
      <c r="AZ110" s="9">
        <v>0</v>
      </c>
      <c r="BA110" s="9">
        <v>0</v>
      </c>
      <c r="BB110" s="9">
        <v>0</v>
      </c>
      <c r="BC110" s="9">
        <v>0</v>
      </c>
      <c r="BD110" s="9">
        <v>0</v>
      </c>
      <c r="BE110" s="9">
        <v>0</v>
      </c>
      <c r="BF110" s="9">
        <v>0</v>
      </c>
      <c r="BG110" s="9">
        <v>0</v>
      </c>
      <c r="BH110" s="9">
        <v>0</v>
      </c>
      <c r="BI110" s="9">
        <f t="shared" si="106"/>
        <v>0</v>
      </c>
      <c r="BJ110" s="9">
        <v>0</v>
      </c>
      <c r="BK110" s="9">
        <v>0</v>
      </c>
      <c r="BL110" s="9">
        <f t="shared" si="107"/>
        <v>0</v>
      </c>
      <c r="BM110" s="9">
        <v>0</v>
      </c>
      <c r="BN110" s="9">
        <v>0</v>
      </c>
      <c r="BO110" s="9">
        <f t="shared" si="108"/>
        <v>0</v>
      </c>
      <c r="BP110" s="10">
        <v>4</v>
      </c>
      <c r="BQ110" s="10">
        <v>7</v>
      </c>
      <c r="BR110" s="9">
        <f t="shared" si="109"/>
        <v>57.142857142857146</v>
      </c>
      <c r="BS110" s="9">
        <v>18.09</v>
      </c>
      <c r="BT110" s="9">
        <v>63.25</v>
      </c>
      <c r="BU110" s="9">
        <f t="shared" si="110"/>
        <v>28.600790513833992</v>
      </c>
      <c r="BV110" s="9">
        <v>66.12</v>
      </c>
      <c r="BW110" s="9">
        <v>169.94</v>
      </c>
      <c r="BX110" s="9">
        <f t="shared" si="111"/>
        <v>38.907849829351534</v>
      </c>
      <c r="BY110" s="9">
        <v>14.64</v>
      </c>
      <c r="BZ110" s="9">
        <v>73.84</v>
      </c>
      <c r="CA110" s="9">
        <f t="shared" si="112"/>
        <v>19.826652221018417</v>
      </c>
      <c r="CB110" s="10">
        <v>0</v>
      </c>
      <c r="CC110" s="10">
        <v>0</v>
      </c>
      <c r="CD110" s="10">
        <f t="shared" si="113"/>
        <v>0</v>
      </c>
      <c r="CE110" s="10">
        <v>0</v>
      </c>
      <c r="CF110" s="10">
        <v>0</v>
      </c>
      <c r="CG110" s="10">
        <f t="shared" si="114"/>
        <v>0</v>
      </c>
      <c r="CH110" s="9">
        <v>0</v>
      </c>
      <c r="CI110" s="9">
        <v>0</v>
      </c>
      <c r="CJ110" s="9">
        <f t="shared" si="115"/>
        <v>0</v>
      </c>
      <c r="CK110" s="9">
        <v>4.7039242047212859</v>
      </c>
      <c r="CL110" s="9">
        <v>15.50564128700155</v>
      </c>
      <c r="CM110" s="9">
        <f t="shared" si="116"/>
        <v>30.336856874566077</v>
      </c>
      <c r="CN110" s="9">
        <v>0.38009942771751531</v>
      </c>
      <c r="CO110" s="9">
        <v>8.5924509155055908</v>
      </c>
      <c r="CP110" s="9">
        <f t="shared" si="117"/>
        <v>4.4236438643088807</v>
      </c>
      <c r="CQ110" s="9">
        <v>2.5129365549533023</v>
      </c>
      <c r="CR110" s="9">
        <v>27.860792373705312</v>
      </c>
      <c r="CS110" s="9">
        <f t="shared" si="118"/>
        <v>9.0196162451035757</v>
      </c>
      <c r="CT110" s="9">
        <v>0</v>
      </c>
      <c r="CU110" s="9">
        <v>0</v>
      </c>
      <c r="CV110" s="9">
        <f t="shared" si="119"/>
        <v>0</v>
      </c>
      <c r="CW110" s="9">
        <v>0</v>
      </c>
      <c r="CX110" s="9">
        <v>25.54</v>
      </c>
      <c r="CY110" s="9">
        <f t="shared" si="120"/>
        <v>0</v>
      </c>
      <c r="CZ110" s="9">
        <v>3.4304513767774578</v>
      </c>
      <c r="DA110" s="9">
        <v>7.4703817613796195</v>
      </c>
      <c r="DB110" s="9">
        <f t="shared" si="121"/>
        <v>45.920697045393396</v>
      </c>
      <c r="DC110" s="9">
        <v>7.8356051471532027</v>
      </c>
      <c r="DD110" s="9">
        <v>1.4603533001805136</v>
      </c>
      <c r="DE110" s="9">
        <v>0.92142144051349539</v>
      </c>
      <c r="DF110" s="9">
        <v>1.8976600717882071</v>
      </c>
      <c r="DG110" s="9">
        <v>7.5446602067900059</v>
      </c>
      <c r="DH110" s="9">
        <v>0</v>
      </c>
      <c r="DI110" s="9">
        <v>0</v>
      </c>
      <c r="DJ110" s="9">
        <v>0</v>
      </c>
      <c r="DK110" s="9">
        <v>0</v>
      </c>
      <c r="DL110" s="9">
        <v>0</v>
      </c>
      <c r="DM110" s="9">
        <v>89.871900334653134</v>
      </c>
      <c r="DN110" s="9">
        <v>239.70999783596613</v>
      </c>
      <c r="DO110" s="9">
        <v>15.528127575947885</v>
      </c>
      <c r="DP110" s="9">
        <v>3.9297983167047223</v>
      </c>
      <c r="DQ110" s="9">
        <v>7.944349104428956</v>
      </c>
      <c r="DR110" s="9">
        <v>0</v>
      </c>
      <c r="DS110" s="9">
        <v>0</v>
      </c>
      <c r="DT110" s="9">
        <v>0</v>
      </c>
      <c r="DU110" s="9">
        <v>0</v>
      </c>
      <c r="DV110" s="9">
        <v>0</v>
      </c>
      <c r="DW110" s="9">
        <v>67.527246838499792</v>
      </c>
      <c r="DX110" s="9">
        <v>69.536330460922713</v>
      </c>
      <c r="DY110" s="9">
        <v>2.2542814296682558</v>
      </c>
      <c r="DZ110" s="9">
        <v>2.8559224810441299</v>
      </c>
      <c r="EA110" s="9">
        <v>5.7684199669342746</v>
      </c>
      <c r="EB110" s="9">
        <v>67.592416493127956</v>
      </c>
      <c r="EC110" s="9">
        <v>72.926162184613787</v>
      </c>
      <c r="ED110" s="9">
        <v>2.6763438940573376</v>
      </c>
      <c r="EE110" s="9">
        <v>2.9978523012320522</v>
      </c>
      <c r="EF110" s="9">
        <v>6.4252090987527266</v>
      </c>
      <c r="EG110" s="9">
        <v>67.645150026731216</v>
      </c>
      <c r="EH110" s="9">
        <v>74.267297801506814</v>
      </c>
      <c r="EI110" s="9">
        <v>2.9093090065259877</v>
      </c>
      <c r="EJ110" s="9">
        <v>3.0303378140636168</v>
      </c>
      <c r="EK110" s="9">
        <v>6.9145560212841026</v>
      </c>
      <c r="EL110" s="9">
        <v>0</v>
      </c>
      <c r="EM110" s="9">
        <v>0</v>
      </c>
      <c r="EN110" s="9">
        <v>0</v>
      </c>
      <c r="EO110" s="9">
        <v>0</v>
      </c>
      <c r="EP110" s="9">
        <v>0</v>
      </c>
      <c r="EQ110" s="9">
        <v>14.568437694569161</v>
      </c>
      <c r="ER110" s="9">
        <v>66.333001457574966</v>
      </c>
      <c r="ES110" s="9">
        <v>2.0232898499350194</v>
      </c>
      <c r="ET110" s="9">
        <v>0</v>
      </c>
      <c r="EU110" s="9">
        <v>0</v>
      </c>
      <c r="EV110" s="9">
        <v>75.303462196643707</v>
      </c>
      <c r="EW110" s="9">
        <v>173.37699637839214</v>
      </c>
      <c r="EX110" s="9">
        <v>13.504837726012868</v>
      </c>
      <c r="EY110" s="9">
        <v>3.9297983167047223</v>
      </c>
      <c r="EZ110" s="9">
        <v>7.944349104428956</v>
      </c>
      <c r="FA110" s="9">
        <v>0</v>
      </c>
      <c r="FB110" s="9">
        <v>0</v>
      </c>
      <c r="FC110" s="9">
        <v>0</v>
      </c>
      <c r="FD110" s="9">
        <v>0</v>
      </c>
      <c r="FE110" s="9">
        <v>0</v>
      </c>
      <c r="FF110" s="9">
        <v>55.326589515765676</v>
      </c>
      <c r="FG110" s="9">
        <v>165.70242141226134</v>
      </c>
      <c r="FH110" s="9">
        <v>14.129301315767652</v>
      </c>
      <c r="FI110" s="9">
        <v>3.8282739532988388</v>
      </c>
      <c r="FJ110" s="9">
        <v>7.944349104428956</v>
      </c>
      <c r="FK110" s="9">
        <v>34.545310375447194</v>
      </c>
      <c r="FL110" s="9">
        <v>74.007576423706837</v>
      </c>
      <c r="FM110" s="9">
        <v>1.3988262601802337</v>
      </c>
      <c r="FN110" s="9">
        <v>0.10152436340588326</v>
      </c>
      <c r="FO110" s="9">
        <v>0</v>
      </c>
      <c r="FP110" s="9">
        <v>0</v>
      </c>
      <c r="FQ110" s="9">
        <v>0</v>
      </c>
      <c r="FR110" s="9">
        <f t="shared" si="122"/>
        <v>0</v>
      </c>
      <c r="FS110" s="10">
        <v>0</v>
      </c>
      <c r="FT110" s="10">
        <v>0</v>
      </c>
      <c r="FU110" s="10">
        <v>0</v>
      </c>
      <c r="FV110" s="9">
        <v>0</v>
      </c>
      <c r="FW110" s="9">
        <v>0</v>
      </c>
      <c r="FX110" s="9">
        <f t="shared" si="123"/>
        <v>0</v>
      </c>
    </row>
    <row r="111" spans="1:180" x14ac:dyDescent="0.35">
      <c r="A111" s="7">
        <v>18</v>
      </c>
      <c r="B111" s="7" t="s">
        <v>41</v>
      </c>
      <c r="C111" s="8">
        <v>8657.65</v>
      </c>
      <c r="D111" s="10">
        <v>398.36</v>
      </c>
      <c r="E111" s="12">
        <f t="shared" si="93"/>
        <v>4.6012486067235336</v>
      </c>
      <c r="F111" s="10">
        <f t="shared" si="94"/>
        <v>244.25721293417487</v>
      </c>
      <c r="G111" s="12">
        <v>6.6242516583242415</v>
      </c>
      <c r="H111" s="12">
        <v>51.81490358283385</v>
      </c>
      <c r="I111" s="12">
        <v>69.789591026978087</v>
      </c>
      <c r="J111" s="12">
        <v>45.584673221849812</v>
      </c>
      <c r="K111" s="12">
        <v>70.443793444188884</v>
      </c>
      <c r="L111" s="9">
        <v>21.01</v>
      </c>
      <c r="M111" s="9">
        <v>1639.32</v>
      </c>
      <c r="N111" s="9">
        <f t="shared" si="95"/>
        <v>1.2816289681087281</v>
      </c>
      <c r="O111" s="9">
        <v>49.67</v>
      </c>
      <c r="P111" s="9">
        <v>1562.39</v>
      </c>
      <c r="Q111" s="9">
        <f t="shared" si="96"/>
        <v>3.1791038089081471</v>
      </c>
      <c r="R111" s="9">
        <v>49.54</v>
      </c>
      <c r="S111" s="9">
        <v>199.01999999999998</v>
      </c>
      <c r="T111" s="9">
        <f t="shared" si="97"/>
        <v>24.891970656215459</v>
      </c>
      <c r="U111" s="9">
        <v>34.979999999999997</v>
      </c>
      <c r="V111" s="9">
        <v>483.72</v>
      </c>
      <c r="W111" s="9">
        <f t="shared" si="98"/>
        <v>7.2314562143388725</v>
      </c>
      <c r="X111" s="9">
        <v>0</v>
      </c>
      <c r="Y111" s="9">
        <v>0</v>
      </c>
      <c r="Z111" s="9">
        <f t="shared" si="99"/>
        <v>0</v>
      </c>
      <c r="AA111" s="9">
        <v>0</v>
      </c>
      <c r="AB111" s="9">
        <v>0</v>
      </c>
      <c r="AC111" s="9">
        <f t="shared" si="100"/>
        <v>0</v>
      </c>
      <c r="AD111" s="9">
        <v>0</v>
      </c>
      <c r="AE111" s="9">
        <v>0</v>
      </c>
      <c r="AF111" s="9">
        <f t="shared" si="101"/>
        <v>0</v>
      </c>
      <c r="AG111" s="9">
        <v>0</v>
      </c>
      <c r="AH111" s="9">
        <v>0</v>
      </c>
      <c r="AI111" s="9">
        <f t="shared" si="102"/>
        <v>0</v>
      </c>
      <c r="AJ111" s="9">
        <v>0</v>
      </c>
      <c r="AK111" s="9">
        <v>0</v>
      </c>
      <c r="AL111" s="9">
        <f t="shared" si="103"/>
        <v>0</v>
      </c>
      <c r="AM111" s="9">
        <v>0</v>
      </c>
      <c r="AN111" s="9">
        <v>0</v>
      </c>
      <c r="AO111" s="9">
        <f t="shared" si="104"/>
        <v>0</v>
      </c>
      <c r="AP111" s="9">
        <v>0</v>
      </c>
      <c r="AQ111" s="9">
        <v>0</v>
      </c>
      <c r="AR111" s="9">
        <f t="shared" si="105"/>
        <v>0</v>
      </c>
      <c r="AS111" s="9">
        <v>1.0418201811932766</v>
      </c>
      <c r="AT111" s="9">
        <v>2.3030095608396328</v>
      </c>
      <c r="AU111" s="9">
        <v>5.2084408618798763</v>
      </c>
      <c r="AV111" s="9">
        <v>44.266748375151181</v>
      </c>
      <c r="AW111" s="9">
        <v>24.922629621763267</v>
      </c>
      <c r="AX111" s="9">
        <v>37.360873624215039</v>
      </c>
      <c r="AY111" s="9">
        <v>2.3561355400098866E-2</v>
      </c>
      <c r="AZ111" s="9">
        <v>0</v>
      </c>
      <c r="BA111" s="9">
        <v>0</v>
      </c>
      <c r="BB111" s="9">
        <v>0</v>
      </c>
      <c r="BC111" s="9">
        <v>0</v>
      </c>
      <c r="BD111" s="9">
        <v>0</v>
      </c>
      <c r="BE111" s="9">
        <v>0</v>
      </c>
      <c r="BF111" s="9">
        <v>0</v>
      </c>
      <c r="BG111" s="9">
        <v>0.25</v>
      </c>
      <c r="BH111" s="9">
        <v>193.06</v>
      </c>
      <c r="BI111" s="9">
        <f t="shared" si="106"/>
        <v>0.12949342173417591</v>
      </c>
      <c r="BJ111" s="9">
        <v>0.21</v>
      </c>
      <c r="BK111" s="9">
        <v>6.11</v>
      </c>
      <c r="BL111" s="9">
        <f t="shared" si="107"/>
        <v>3.4369885433715219</v>
      </c>
      <c r="BM111" s="9">
        <v>0</v>
      </c>
      <c r="BN111" s="9">
        <v>0</v>
      </c>
      <c r="BO111" s="9">
        <f t="shared" si="108"/>
        <v>0</v>
      </c>
      <c r="BP111" s="10">
        <v>1</v>
      </c>
      <c r="BQ111" s="10">
        <v>8</v>
      </c>
      <c r="BR111" s="9">
        <f t="shared" si="109"/>
        <v>12.5</v>
      </c>
      <c r="BS111" s="9">
        <v>32.58</v>
      </c>
      <c r="BT111" s="9">
        <v>122.12</v>
      </c>
      <c r="BU111" s="9">
        <f t="shared" si="110"/>
        <v>26.678676711431379</v>
      </c>
      <c r="BV111" s="9">
        <v>319.75</v>
      </c>
      <c r="BW111" s="9">
        <v>1067.3699999999999</v>
      </c>
      <c r="BX111" s="9">
        <f t="shared" si="111"/>
        <v>29.956809728585217</v>
      </c>
      <c r="BY111" s="9">
        <v>0.31</v>
      </c>
      <c r="BZ111" s="9">
        <v>81.990000000000009</v>
      </c>
      <c r="CA111" s="9">
        <f t="shared" si="112"/>
        <v>0.37809488962068538</v>
      </c>
      <c r="CB111" s="10">
        <v>0</v>
      </c>
      <c r="CC111" s="10">
        <v>0</v>
      </c>
      <c r="CD111" s="10">
        <f t="shared" si="113"/>
        <v>0</v>
      </c>
      <c r="CE111" s="10">
        <v>0</v>
      </c>
      <c r="CF111" s="10">
        <v>0</v>
      </c>
      <c r="CG111" s="10">
        <f t="shared" si="114"/>
        <v>0</v>
      </c>
      <c r="CH111" s="9">
        <v>1.3087171518002352</v>
      </c>
      <c r="CI111" s="9">
        <v>17.749954600438357</v>
      </c>
      <c r="CJ111" s="9">
        <f t="shared" si="115"/>
        <v>7.3730732346093708</v>
      </c>
      <c r="CK111" s="9">
        <v>0</v>
      </c>
      <c r="CL111" s="9">
        <v>0</v>
      </c>
      <c r="CM111" s="9">
        <f t="shared" si="116"/>
        <v>0</v>
      </c>
      <c r="CN111" s="9">
        <v>1.0340653409721707</v>
      </c>
      <c r="CO111" s="9">
        <v>26.416107758426502</v>
      </c>
      <c r="CP111" s="9">
        <f t="shared" si="117"/>
        <v>3.9145257523501478</v>
      </c>
      <c r="CQ111" s="9">
        <v>16.637064699630471</v>
      </c>
      <c r="CR111" s="9">
        <v>174.96527628487044</v>
      </c>
      <c r="CS111" s="9">
        <f t="shared" si="118"/>
        <v>9.5087808580616677</v>
      </c>
      <c r="CT111" s="9">
        <v>0</v>
      </c>
      <c r="CU111" s="9">
        <v>1.7739821099652903E-2</v>
      </c>
      <c r="CV111" s="9">
        <f t="shared" si="119"/>
        <v>0</v>
      </c>
      <c r="CW111" s="9">
        <v>1.82</v>
      </c>
      <c r="CX111" s="9">
        <v>2.77</v>
      </c>
      <c r="CY111" s="9">
        <f t="shared" si="120"/>
        <v>65.70397111913357</v>
      </c>
      <c r="CZ111" s="9">
        <v>2.642576454590988</v>
      </c>
      <c r="DA111" s="9">
        <v>4.0968144908347339</v>
      </c>
      <c r="DB111" s="9">
        <f t="shared" si="121"/>
        <v>64.503200242600144</v>
      </c>
      <c r="DC111" s="9">
        <v>1.6853955847528157</v>
      </c>
      <c r="DD111" s="9">
        <v>26.123608337992472</v>
      </c>
      <c r="DE111" s="9">
        <v>14.320069087575497</v>
      </c>
      <c r="DF111" s="9">
        <v>16.969665033360837</v>
      </c>
      <c r="DG111" s="9">
        <v>15.788031758886396</v>
      </c>
      <c r="DH111" s="9">
        <v>0</v>
      </c>
      <c r="DI111" s="9">
        <v>0</v>
      </c>
      <c r="DJ111" s="9">
        <v>0</v>
      </c>
      <c r="DK111" s="9">
        <v>0</v>
      </c>
      <c r="DL111" s="9">
        <v>0</v>
      </c>
      <c r="DM111" s="9">
        <v>6.6242503567555904</v>
      </c>
      <c r="DN111" s="9">
        <v>51.814903167361088</v>
      </c>
      <c r="DO111" s="9">
        <v>69.789592166560766</v>
      </c>
      <c r="DP111" s="9">
        <v>45.584673038470825</v>
      </c>
      <c r="DQ111" s="9">
        <v>70.443793444190689</v>
      </c>
      <c r="DR111" s="9">
        <v>0</v>
      </c>
      <c r="DS111" s="9">
        <v>0</v>
      </c>
      <c r="DT111" s="9">
        <v>0</v>
      </c>
      <c r="DU111" s="9">
        <v>0</v>
      </c>
      <c r="DV111" s="9">
        <v>0</v>
      </c>
      <c r="DW111" s="9">
        <v>2.4694475539731182</v>
      </c>
      <c r="DX111" s="9">
        <v>25.498569478067321</v>
      </c>
      <c r="DY111" s="9">
        <v>10.647890385702475</v>
      </c>
      <c r="DZ111" s="9">
        <v>19.92980301221694</v>
      </c>
      <c r="EA111" s="9">
        <v>34.259478529605587</v>
      </c>
      <c r="EB111" s="9">
        <v>2.5451972210584684</v>
      </c>
      <c r="EC111" s="9">
        <v>26.702489393170357</v>
      </c>
      <c r="ED111" s="9">
        <v>11.988747480744529</v>
      </c>
      <c r="EE111" s="9">
        <v>20.804365222544792</v>
      </c>
      <c r="EF111" s="9">
        <v>35.342720158654899</v>
      </c>
      <c r="EG111" s="9">
        <v>2.593720974812145</v>
      </c>
      <c r="EH111" s="9">
        <v>27.193419331917305</v>
      </c>
      <c r="EI111" s="9">
        <v>12.650324089317181</v>
      </c>
      <c r="EJ111" s="9">
        <v>21.544429672610192</v>
      </c>
      <c r="EK111" s="9">
        <v>35.812787208945146</v>
      </c>
      <c r="EL111" s="9">
        <v>0</v>
      </c>
      <c r="EM111" s="9">
        <v>0</v>
      </c>
      <c r="EN111" s="9">
        <v>0</v>
      </c>
      <c r="EO111" s="9">
        <v>0</v>
      </c>
      <c r="EP111" s="9">
        <v>0</v>
      </c>
      <c r="EQ111" s="9">
        <v>6.6242529228439926</v>
      </c>
      <c r="ER111" s="9">
        <v>51.797164076954971</v>
      </c>
      <c r="ES111" s="9">
        <v>69.789592166560638</v>
      </c>
      <c r="ET111" s="9">
        <v>45.584673221849897</v>
      </c>
      <c r="EU111" s="9">
        <v>70.443793444188884</v>
      </c>
      <c r="EV111" s="9">
        <v>0</v>
      </c>
      <c r="EW111" s="9">
        <v>1.7739505878876353E-2</v>
      </c>
      <c r="EX111" s="9">
        <v>0</v>
      </c>
      <c r="EY111" s="9">
        <v>0</v>
      </c>
      <c r="EZ111" s="9">
        <v>0</v>
      </c>
      <c r="FA111" s="9">
        <v>0</v>
      </c>
      <c r="FB111" s="9">
        <v>0</v>
      </c>
      <c r="FC111" s="9">
        <v>0</v>
      </c>
      <c r="FD111" s="9">
        <v>0</v>
      </c>
      <c r="FE111" s="9">
        <v>0</v>
      </c>
      <c r="FF111" s="9">
        <v>6.4803814431719529</v>
      </c>
      <c r="FG111" s="9">
        <v>47.51938081547091</v>
      </c>
      <c r="FH111" s="9">
        <v>63.472835752426832</v>
      </c>
      <c r="FI111" s="9">
        <v>38.792256845546433</v>
      </c>
      <c r="FJ111" s="9">
        <v>58.647154996766226</v>
      </c>
      <c r="FK111" s="9">
        <v>0.14387147967204053</v>
      </c>
      <c r="FL111" s="9">
        <v>4.2955227673629599</v>
      </c>
      <c r="FM111" s="9">
        <v>6.316756414133855</v>
      </c>
      <c r="FN111" s="9">
        <v>6.7924163763034553</v>
      </c>
      <c r="FO111" s="9">
        <v>11.796638447422605</v>
      </c>
      <c r="FP111" s="9">
        <v>0</v>
      </c>
      <c r="FQ111" s="9">
        <v>0</v>
      </c>
      <c r="FR111" s="9">
        <f t="shared" si="122"/>
        <v>0</v>
      </c>
      <c r="FS111" s="10">
        <v>1</v>
      </c>
      <c r="FT111" s="10">
        <v>1</v>
      </c>
      <c r="FU111" s="10">
        <v>0</v>
      </c>
      <c r="FV111" s="9">
        <v>0</v>
      </c>
      <c r="FW111" s="9">
        <v>0</v>
      </c>
      <c r="FX111" s="9">
        <f t="shared" si="123"/>
        <v>0</v>
      </c>
    </row>
    <row r="112" spans="1:180" x14ac:dyDescent="0.35">
      <c r="A112" s="7">
        <v>96</v>
      </c>
      <c r="B112" s="7" t="s">
        <v>119</v>
      </c>
      <c r="C112" s="8">
        <v>23493.93</v>
      </c>
      <c r="D112" s="10">
        <v>417.69</v>
      </c>
      <c r="E112" s="12">
        <f t="shared" si="93"/>
        <v>1.77786347367171</v>
      </c>
      <c r="F112" s="10">
        <f t="shared" si="94"/>
        <v>697.07961828857219</v>
      </c>
      <c r="G112" s="12">
        <v>40.84690607324638</v>
      </c>
      <c r="H112" s="12">
        <v>269.94752131677552</v>
      </c>
      <c r="I112" s="12">
        <v>167.58979457435098</v>
      </c>
      <c r="J112" s="12">
        <v>117.54054198998814</v>
      </c>
      <c r="K112" s="12">
        <v>101.15485433421127</v>
      </c>
      <c r="L112" s="9">
        <v>4.9800000000000004</v>
      </c>
      <c r="M112" s="9">
        <v>303.04000000000002</v>
      </c>
      <c r="N112" s="9">
        <f t="shared" si="95"/>
        <v>1.6433474128827879</v>
      </c>
      <c r="O112" s="9">
        <v>92.97</v>
      </c>
      <c r="P112" s="9">
        <v>3822.9599999999996</v>
      </c>
      <c r="Q112" s="9">
        <f t="shared" si="96"/>
        <v>2.4318852407558542</v>
      </c>
      <c r="R112" s="9">
        <v>37.299999999999997</v>
      </c>
      <c r="S112" s="9">
        <v>113.34</v>
      </c>
      <c r="T112" s="9">
        <f t="shared" si="97"/>
        <v>32.90982883359802</v>
      </c>
      <c r="U112" s="9">
        <v>0</v>
      </c>
      <c r="V112" s="9">
        <v>913.74</v>
      </c>
      <c r="W112" s="9">
        <f t="shared" si="98"/>
        <v>0</v>
      </c>
      <c r="X112" s="9">
        <v>0</v>
      </c>
      <c r="Y112" s="9">
        <v>0</v>
      </c>
      <c r="Z112" s="9">
        <f t="shared" si="99"/>
        <v>0</v>
      </c>
      <c r="AA112" s="9">
        <v>0.02</v>
      </c>
      <c r="AB112" s="9">
        <v>284.74</v>
      </c>
      <c r="AC112" s="9">
        <f t="shared" si="100"/>
        <v>7.0239516752124741E-3</v>
      </c>
      <c r="AD112" s="9">
        <v>0</v>
      </c>
      <c r="AE112" s="9">
        <v>0</v>
      </c>
      <c r="AF112" s="9">
        <f t="shared" si="101"/>
        <v>0</v>
      </c>
      <c r="AG112" s="9">
        <v>0</v>
      </c>
      <c r="AH112" s="9">
        <v>0</v>
      </c>
      <c r="AI112" s="9">
        <f t="shared" si="102"/>
        <v>0</v>
      </c>
      <c r="AJ112" s="9">
        <v>0.57999999999999996</v>
      </c>
      <c r="AK112" s="9">
        <v>1.3399999999999999</v>
      </c>
      <c r="AL112" s="9">
        <f t="shared" si="103"/>
        <v>43.28358208955224</v>
      </c>
      <c r="AM112" s="9">
        <v>0</v>
      </c>
      <c r="AN112" s="9">
        <v>0</v>
      </c>
      <c r="AO112" s="9">
        <f t="shared" si="104"/>
        <v>0</v>
      </c>
      <c r="AP112" s="9">
        <v>0</v>
      </c>
      <c r="AQ112" s="9">
        <v>0</v>
      </c>
      <c r="AR112" s="9">
        <f t="shared" si="105"/>
        <v>0</v>
      </c>
      <c r="AS112" s="9">
        <v>0.85459653741786923</v>
      </c>
      <c r="AT112" s="9">
        <v>1.7252418566082954</v>
      </c>
      <c r="AU112" s="9">
        <v>4.2244573041378857</v>
      </c>
      <c r="AV112" s="9">
        <v>114.40123454937103</v>
      </c>
      <c r="AW112" s="9">
        <v>63.107980105329972</v>
      </c>
      <c r="AX112" s="9">
        <v>40.932663392637622</v>
      </c>
      <c r="AY112" s="9">
        <v>0</v>
      </c>
      <c r="AZ112" s="9">
        <v>0</v>
      </c>
      <c r="BA112" s="9">
        <v>0</v>
      </c>
      <c r="BB112" s="9">
        <v>0</v>
      </c>
      <c r="BC112" s="9">
        <v>0</v>
      </c>
      <c r="BD112" s="9">
        <v>0</v>
      </c>
      <c r="BE112" s="9">
        <v>0</v>
      </c>
      <c r="BF112" s="9">
        <v>0</v>
      </c>
      <c r="BG112" s="9">
        <v>224.59</v>
      </c>
      <c r="BH112" s="9">
        <v>8773.0300000000007</v>
      </c>
      <c r="BI112" s="9">
        <f t="shared" si="106"/>
        <v>2.560004924182409</v>
      </c>
      <c r="BJ112" s="9">
        <v>1.1399999999999999</v>
      </c>
      <c r="BK112" s="9">
        <v>15.23</v>
      </c>
      <c r="BL112" s="9">
        <f t="shared" si="107"/>
        <v>7.4852265265922506</v>
      </c>
      <c r="BM112" s="9">
        <v>37.86</v>
      </c>
      <c r="BN112" s="9">
        <v>540.62</v>
      </c>
      <c r="BO112" s="9">
        <f t="shared" si="108"/>
        <v>7.0030705486293519</v>
      </c>
      <c r="BP112" s="10">
        <v>82</v>
      </c>
      <c r="BQ112" s="10">
        <v>355</v>
      </c>
      <c r="BR112" s="9">
        <f t="shared" si="109"/>
        <v>23.098591549295776</v>
      </c>
      <c r="BS112" s="9">
        <v>46.79</v>
      </c>
      <c r="BT112" s="9">
        <v>176.23</v>
      </c>
      <c r="BU112" s="9">
        <f t="shared" si="110"/>
        <v>26.550530556658913</v>
      </c>
      <c r="BV112" s="9">
        <v>149.16999999999999</v>
      </c>
      <c r="BW112" s="9">
        <v>392.96</v>
      </c>
      <c r="BX112" s="9">
        <f t="shared" si="111"/>
        <v>37.960606677524424</v>
      </c>
      <c r="BY112" s="9">
        <v>70.760000000000005</v>
      </c>
      <c r="BZ112" s="9">
        <v>231.07999999999998</v>
      </c>
      <c r="CA112" s="9">
        <f t="shared" si="112"/>
        <v>30.621429807858757</v>
      </c>
      <c r="CB112" s="10">
        <v>0</v>
      </c>
      <c r="CC112" s="10">
        <v>0</v>
      </c>
      <c r="CD112" s="10">
        <f t="shared" si="113"/>
        <v>0</v>
      </c>
      <c r="CE112" s="10">
        <v>0</v>
      </c>
      <c r="CF112" s="10">
        <v>0</v>
      </c>
      <c r="CG112" s="10">
        <f t="shared" si="114"/>
        <v>0</v>
      </c>
      <c r="CH112" s="9">
        <v>3.6953440462394584</v>
      </c>
      <c r="CI112" s="9">
        <v>62.977519201300979</v>
      </c>
      <c r="CJ112" s="9">
        <f t="shared" si="115"/>
        <v>5.8677192958771238</v>
      </c>
      <c r="CK112" s="9">
        <v>0.29154221980343425</v>
      </c>
      <c r="CL112" s="9">
        <v>70.628566333994641</v>
      </c>
      <c r="CM112" s="9">
        <f t="shared" si="116"/>
        <v>0.41278229891395996</v>
      </c>
      <c r="CN112" s="9">
        <v>4.7696395593304413</v>
      </c>
      <c r="CO112" s="9">
        <v>155.23442135683527</v>
      </c>
      <c r="CP112" s="9">
        <f t="shared" si="117"/>
        <v>3.0725399158518685</v>
      </c>
      <c r="CQ112" s="9">
        <v>17.924590750892488</v>
      </c>
      <c r="CR112" s="9">
        <v>1410.0183183495803</v>
      </c>
      <c r="CS112" s="9">
        <f t="shared" si="118"/>
        <v>1.2712310554853736</v>
      </c>
      <c r="CT112" s="9">
        <v>0</v>
      </c>
      <c r="CU112" s="9">
        <v>0</v>
      </c>
      <c r="CV112" s="9">
        <f t="shared" si="119"/>
        <v>0</v>
      </c>
      <c r="CW112" s="9">
        <v>8.99</v>
      </c>
      <c r="CX112" s="9">
        <v>270.47000000000003</v>
      </c>
      <c r="CY112" s="9">
        <f t="shared" si="120"/>
        <v>3.3238436795208339</v>
      </c>
      <c r="CZ112" s="9">
        <v>2.0876202700691269</v>
      </c>
      <c r="DA112" s="9">
        <v>7.428892458196648</v>
      </c>
      <c r="DB112" s="9">
        <f t="shared" si="121"/>
        <v>28.101366143290402</v>
      </c>
      <c r="DC112" s="9">
        <v>0</v>
      </c>
      <c r="DD112" s="9">
        <v>0</v>
      </c>
      <c r="DE112" s="9">
        <v>0</v>
      </c>
      <c r="DF112" s="9">
        <v>0</v>
      </c>
      <c r="DG112" s="9">
        <v>0</v>
      </c>
      <c r="DH112" s="9">
        <v>0</v>
      </c>
      <c r="DI112" s="9">
        <v>0</v>
      </c>
      <c r="DJ112" s="9">
        <v>0</v>
      </c>
      <c r="DK112" s="9">
        <v>0</v>
      </c>
      <c r="DL112" s="9">
        <v>0</v>
      </c>
      <c r="DM112" s="9">
        <v>28.0698813465063</v>
      </c>
      <c r="DN112" s="9">
        <v>235.81456691761204</v>
      </c>
      <c r="DO112" s="9">
        <v>146.50925678707085</v>
      </c>
      <c r="DP112" s="9">
        <v>84.751574352190943</v>
      </c>
      <c r="DQ112" s="9">
        <v>60.770464958790846</v>
      </c>
      <c r="DR112" s="9">
        <v>12.777023262295195</v>
      </c>
      <c r="DS112" s="9">
        <v>34.132953141034527</v>
      </c>
      <c r="DT112" s="9">
        <v>21.080540318395091</v>
      </c>
      <c r="DU112" s="9">
        <v>32.788967747059161</v>
      </c>
      <c r="DV112" s="9">
        <v>40.384389516295037</v>
      </c>
      <c r="DW112" s="9">
        <v>37.075756299811793</v>
      </c>
      <c r="DX112" s="9">
        <v>48.989883604786499</v>
      </c>
      <c r="DY112" s="9">
        <v>22.535875550764068</v>
      </c>
      <c r="DZ112" s="9">
        <v>34.834568213973832</v>
      </c>
      <c r="EA112" s="9">
        <v>41.140333794626521</v>
      </c>
      <c r="EB112" s="9">
        <v>37.102862075529195</v>
      </c>
      <c r="EC112" s="9">
        <v>50.569596495123477</v>
      </c>
      <c r="ED112" s="9">
        <v>24.302997324773724</v>
      </c>
      <c r="EE112" s="9">
        <v>35.860414786383089</v>
      </c>
      <c r="EF112" s="9">
        <v>42.304505411835713</v>
      </c>
      <c r="EG112" s="9">
        <v>37.118469992323455</v>
      </c>
      <c r="EH112" s="9">
        <v>50.924930180509413</v>
      </c>
      <c r="EI112" s="9">
        <v>25.636400320718781</v>
      </c>
      <c r="EJ112" s="9">
        <v>37.415168406618768</v>
      </c>
      <c r="EK112" s="9">
        <v>42.854206993959359</v>
      </c>
      <c r="EL112" s="9">
        <v>0</v>
      </c>
      <c r="EM112" s="9">
        <v>0</v>
      </c>
      <c r="EN112" s="9">
        <v>0</v>
      </c>
      <c r="EO112" s="9">
        <v>0</v>
      </c>
      <c r="EP112" s="9">
        <v>0</v>
      </c>
      <c r="EQ112" s="9">
        <v>40.846899648624422</v>
      </c>
      <c r="ER112" s="9">
        <v>269.94752487917685</v>
      </c>
      <c r="ES112" s="9">
        <v>167.58979825871106</v>
      </c>
      <c r="ET112" s="9">
        <v>117.5405393938368</v>
      </c>
      <c r="EU112" s="9">
        <v>101.15485433421134</v>
      </c>
      <c r="EV112" s="9">
        <v>0</v>
      </c>
      <c r="EW112" s="9">
        <v>0</v>
      </c>
      <c r="EX112" s="9">
        <v>0</v>
      </c>
      <c r="EY112" s="9">
        <v>0</v>
      </c>
      <c r="EZ112" s="9">
        <v>0</v>
      </c>
      <c r="FA112" s="9">
        <v>0</v>
      </c>
      <c r="FB112" s="9">
        <v>0.17452543837179643</v>
      </c>
      <c r="FC112" s="9">
        <v>0.10727163617146532</v>
      </c>
      <c r="FD112" s="9">
        <v>0</v>
      </c>
      <c r="FE112" s="9">
        <v>0.214596140200667</v>
      </c>
      <c r="FF112" s="9">
        <v>40.846899648624614</v>
      </c>
      <c r="FG112" s="9">
        <v>269.77299944080499</v>
      </c>
      <c r="FH112" s="9">
        <v>167.48252662253961</v>
      </c>
      <c r="FI112" s="9">
        <v>117.5405393938368</v>
      </c>
      <c r="FJ112" s="9">
        <v>100.9402581940107</v>
      </c>
      <c r="FK112" s="9">
        <v>0</v>
      </c>
      <c r="FL112" s="9">
        <v>0</v>
      </c>
      <c r="FM112" s="9">
        <v>0</v>
      </c>
      <c r="FN112" s="9">
        <v>0</v>
      </c>
      <c r="FO112" s="9">
        <v>0</v>
      </c>
      <c r="FP112" s="9">
        <v>0</v>
      </c>
      <c r="FQ112" s="9">
        <v>0</v>
      </c>
      <c r="FR112" s="9">
        <f t="shared" si="122"/>
        <v>0</v>
      </c>
      <c r="FS112" s="10">
        <v>1</v>
      </c>
      <c r="FT112" s="10">
        <v>0</v>
      </c>
      <c r="FU112" s="10">
        <v>0</v>
      </c>
      <c r="FV112" s="9">
        <v>0</v>
      </c>
      <c r="FW112" s="9">
        <v>0</v>
      </c>
      <c r="FX112" s="9">
        <f t="shared" si="123"/>
        <v>0</v>
      </c>
    </row>
    <row r="113" spans="1:180" x14ac:dyDescent="0.35">
      <c r="A113" s="7">
        <v>125</v>
      </c>
      <c r="B113" s="7" t="s">
        <v>148</v>
      </c>
      <c r="C113" s="8">
        <v>15364.7</v>
      </c>
      <c r="D113" s="10">
        <v>6.88</v>
      </c>
      <c r="E113" s="12">
        <f t="shared" si="93"/>
        <v>4.4777965075790606E-2</v>
      </c>
      <c r="F113" s="10">
        <f t="shared" si="94"/>
        <v>328.69351002655094</v>
      </c>
      <c r="G113" s="12">
        <v>115.51882835074218</v>
      </c>
      <c r="H113" s="12">
        <v>210.55104242035202</v>
      </c>
      <c r="I113" s="12">
        <v>1.8706610666036974</v>
      </c>
      <c r="J113" s="12">
        <v>0.75297818885302781</v>
      </c>
      <c r="K113" s="12">
        <v>0</v>
      </c>
      <c r="L113" s="9">
        <v>0</v>
      </c>
      <c r="M113" s="9">
        <v>0</v>
      </c>
      <c r="N113" s="9">
        <f t="shared" si="95"/>
        <v>0</v>
      </c>
      <c r="O113" s="9">
        <v>0</v>
      </c>
      <c r="P113" s="9">
        <v>0</v>
      </c>
      <c r="Q113" s="9">
        <f t="shared" si="96"/>
        <v>0</v>
      </c>
      <c r="R113" s="9">
        <v>0</v>
      </c>
      <c r="S113" s="9">
        <v>3479.76</v>
      </c>
      <c r="T113" s="9">
        <f t="shared" si="97"/>
        <v>0</v>
      </c>
      <c r="U113" s="9">
        <v>0</v>
      </c>
      <c r="V113" s="9">
        <v>0</v>
      </c>
      <c r="W113" s="9">
        <f t="shared" si="98"/>
        <v>0</v>
      </c>
      <c r="X113" s="9">
        <v>0</v>
      </c>
      <c r="Y113" s="9">
        <v>0</v>
      </c>
      <c r="Z113" s="9">
        <f t="shared" si="99"/>
        <v>0</v>
      </c>
      <c r="AA113" s="9">
        <v>0</v>
      </c>
      <c r="AB113" s="9">
        <v>0</v>
      </c>
      <c r="AC113" s="9">
        <f t="shared" si="100"/>
        <v>0</v>
      </c>
      <c r="AD113" s="9">
        <v>0</v>
      </c>
      <c r="AE113" s="9">
        <v>0</v>
      </c>
      <c r="AF113" s="9">
        <f t="shared" si="101"/>
        <v>0</v>
      </c>
      <c r="AG113" s="9">
        <v>6.49</v>
      </c>
      <c r="AH113" s="9">
        <v>6.49</v>
      </c>
      <c r="AI113" s="9">
        <f t="shared" si="102"/>
        <v>100</v>
      </c>
      <c r="AJ113" s="9">
        <v>0</v>
      </c>
      <c r="AK113" s="9">
        <v>0</v>
      </c>
      <c r="AL113" s="9">
        <f t="shared" si="103"/>
        <v>0</v>
      </c>
      <c r="AM113" s="9">
        <v>0</v>
      </c>
      <c r="AN113" s="9">
        <v>0</v>
      </c>
      <c r="AO113" s="9">
        <f t="shared" si="104"/>
        <v>0</v>
      </c>
      <c r="AP113" s="9">
        <v>0</v>
      </c>
      <c r="AQ113" s="9">
        <v>0</v>
      </c>
      <c r="AR113" s="9">
        <f t="shared" si="105"/>
        <v>0</v>
      </c>
      <c r="AS113" s="9">
        <v>0.68258794871956363</v>
      </c>
      <c r="AT113" s="9">
        <v>0.32027761385144027</v>
      </c>
      <c r="AU113" s="9">
        <v>0</v>
      </c>
      <c r="AV113" s="9">
        <v>0.77593520651009751</v>
      </c>
      <c r="AW113" s="9">
        <v>0.4327005750015876</v>
      </c>
      <c r="AX113" s="9">
        <v>0</v>
      </c>
      <c r="AY113" s="9">
        <v>12.561767329724777</v>
      </c>
      <c r="AZ113" s="9">
        <v>0</v>
      </c>
      <c r="BA113" s="9">
        <v>0</v>
      </c>
      <c r="BB113" s="9">
        <v>0</v>
      </c>
      <c r="BC113" s="9">
        <v>1.1907007291973919</v>
      </c>
      <c r="BD113" s="9">
        <v>0</v>
      </c>
      <c r="BE113" s="9">
        <v>0</v>
      </c>
      <c r="BF113" s="9">
        <v>0</v>
      </c>
      <c r="BG113" s="9">
        <v>0</v>
      </c>
      <c r="BH113" s="9">
        <v>0</v>
      </c>
      <c r="BI113" s="9">
        <f t="shared" si="106"/>
        <v>0</v>
      </c>
      <c r="BJ113" s="9">
        <v>0</v>
      </c>
      <c r="BK113" s="9">
        <v>0</v>
      </c>
      <c r="BL113" s="9">
        <f t="shared" si="107"/>
        <v>0</v>
      </c>
      <c r="BM113" s="9">
        <v>0</v>
      </c>
      <c r="BN113" s="9">
        <v>0</v>
      </c>
      <c r="BO113" s="9">
        <f t="shared" si="108"/>
        <v>0</v>
      </c>
      <c r="BP113" s="10">
        <v>0</v>
      </c>
      <c r="BQ113" s="10">
        <v>0</v>
      </c>
      <c r="BR113" s="9">
        <f t="shared" si="109"/>
        <v>0</v>
      </c>
      <c r="BS113" s="9">
        <v>0</v>
      </c>
      <c r="BT113" s="9">
        <v>17.72</v>
      </c>
      <c r="BU113" s="9">
        <f t="shared" si="110"/>
        <v>0</v>
      </c>
      <c r="BV113" s="9">
        <v>6.49</v>
      </c>
      <c r="BW113" s="9">
        <v>21.89</v>
      </c>
      <c r="BX113" s="9">
        <f t="shared" si="111"/>
        <v>29.64824120603015</v>
      </c>
      <c r="BY113" s="9">
        <v>0</v>
      </c>
      <c r="BZ113" s="9">
        <v>3.68</v>
      </c>
      <c r="CA113" s="9">
        <f t="shared" si="112"/>
        <v>0</v>
      </c>
      <c r="CB113" s="10">
        <v>1</v>
      </c>
      <c r="CC113" s="10">
        <v>1</v>
      </c>
      <c r="CD113" s="10">
        <f t="shared" si="113"/>
        <v>100</v>
      </c>
      <c r="CE113" s="10">
        <v>0</v>
      </c>
      <c r="CF113" s="10">
        <v>0</v>
      </c>
      <c r="CG113" s="10">
        <f t="shared" si="114"/>
        <v>0</v>
      </c>
      <c r="CH113" s="9">
        <v>0</v>
      </c>
      <c r="CI113" s="9">
        <v>0</v>
      </c>
      <c r="CJ113" s="9">
        <f t="shared" si="115"/>
        <v>0</v>
      </c>
      <c r="CK113" s="9">
        <v>0</v>
      </c>
      <c r="CL113" s="9">
        <v>0</v>
      </c>
      <c r="CM113" s="9">
        <f t="shared" si="116"/>
        <v>0</v>
      </c>
      <c r="CN113" s="9">
        <v>0.7876475547933246</v>
      </c>
      <c r="CO113" s="9">
        <v>0.83944481401960025</v>
      </c>
      <c r="CP113" s="9">
        <f t="shared" si="117"/>
        <v>93.829581366016257</v>
      </c>
      <c r="CQ113" s="9">
        <v>4.6653042623754307E-3</v>
      </c>
      <c r="CR113" s="9">
        <v>0.81603956370292652</v>
      </c>
      <c r="CS113" s="9">
        <f t="shared" si="118"/>
        <v>0.57170074465578269</v>
      </c>
      <c r="CT113" s="9">
        <v>0</v>
      </c>
      <c r="CU113" s="9">
        <v>0</v>
      </c>
      <c r="CV113" s="9">
        <f t="shared" si="119"/>
        <v>0</v>
      </c>
      <c r="CW113" s="9">
        <v>0</v>
      </c>
      <c r="CX113" s="9">
        <v>0</v>
      </c>
      <c r="CY113" s="9">
        <f t="shared" si="120"/>
        <v>0</v>
      </c>
      <c r="CZ113" s="9">
        <v>0</v>
      </c>
      <c r="DA113" s="9">
        <v>0</v>
      </c>
      <c r="DB113" s="9">
        <f t="shared" si="121"/>
        <v>0</v>
      </c>
      <c r="DC113" s="9">
        <v>0</v>
      </c>
      <c r="DD113" s="9">
        <v>0</v>
      </c>
      <c r="DE113" s="9">
        <v>0</v>
      </c>
      <c r="DF113" s="9">
        <v>0</v>
      </c>
      <c r="DG113" s="9">
        <v>0</v>
      </c>
      <c r="DH113" s="9">
        <v>0</v>
      </c>
      <c r="DI113" s="9">
        <v>0</v>
      </c>
      <c r="DJ113" s="9">
        <v>0</v>
      </c>
      <c r="DK113" s="9">
        <v>0</v>
      </c>
      <c r="DL113" s="9">
        <v>0</v>
      </c>
      <c r="DM113" s="9">
        <v>115.51882835074218</v>
      </c>
      <c r="DN113" s="9">
        <v>210.55104242035202</v>
      </c>
      <c r="DO113" s="9">
        <v>1.8706610666036974</v>
      </c>
      <c r="DP113" s="9">
        <v>0.75297818885302781</v>
      </c>
      <c r="DQ113" s="9">
        <v>0</v>
      </c>
      <c r="DR113" s="9">
        <v>0</v>
      </c>
      <c r="DS113" s="9">
        <v>0</v>
      </c>
      <c r="DT113" s="9">
        <v>0</v>
      </c>
      <c r="DU113" s="9">
        <v>0</v>
      </c>
      <c r="DV113" s="9">
        <v>0</v>
      </c>
      <c r="DW113" s="9">
        <v>90.659992434623618</v>
      </c>
      <c r="DX113" s="9">
        <v>104.14248818513407</v>
      </c>
      <c r="DY113" s="9">
        <v>1.1356337544526023</v>
      </c>
      <c r="DZ113" s="9">
        <v>0.47483488974235399</v>
      </c>
      <c r="EA113" s="9">
        <v>0</v>
      </c>
      <c r="EB113" s="9">
        <v>90.627201833471844</v>
      </c>
      <c r="EC113" s="9">
        <v>112.86180943873772</v>
      </c>
      <c r="ED113" s="9">
        <v>1.2798498126895215</v>
      </c>
      <c r="EE113" s="9">
        <v>0.45582716164636178</v>
      </c>
      <c r="EF113" s="9">
        <v>0</v>
      </c>
      <c r="EG113" s="9">
        <v>90.722992848151335</v>
      </c>
      <c r="EH113" s="9">
        <v>116.04115994670379</v>
      </c>
      <c r="EI113" s="9">
        <v>1.3256978476138175</v>
      </c>
      <c r="EJ113" s="9">
        <v>0.48858072823538073</v>
      </c>
      <c r="EK113" s="9">
        <v>0</v>
      </c>
      <c r="EL113" s="9">
        <v>0</v>
      </c>
      <c r="EM113" s="9">
        <v>0</v>
      </c>
      <c r="EN113" s="9">
        <v>0</v>
      </c>
      <c r="EO113" s="9">
        <v>0</v>
      </c>
      <c r="EP113" s="9">
        <v>0</v>
      </c>
      <c r="EQ113" s="9">
        <v>9.7933224924941644</v>
      </c>
      <c r="ER113" s="9">
        <v>38.451354015013081</v>
      </c>
      <c r="ES113" s="9">
        <v>0.68321970890691697</v>
      </c>
      <c r="ET113" s="9">
        <v>0.68868151769851216</v>
      </c>
      <c r="EU113" s="9">
        <v>0</v>
      </c>
      <c r="EV113" s="9">
        <v>105.72550585824808</v>
      </c>
      <c r="EW113" s="9">
        <v>172.0996884053416</v>
      </c>
      <c r="EX113" s="9">
        <v>1.1874413576967804</v>
      </c>
      <c r="EY113" s="9">
        <v>6.4296671154515705E-2</v>
      </c>
      <c r="EZ113" s="9">
        <v>0</v>
      </c>
      <c r="FA113" s="9">
        <v>0</v>
      </c>
      <c r="FB113" s="9">
        <v>0</v>
      </c>
      <c r="FC113" s="9">
        <v>0</v>
      </c>
      <c r="FD113" s="9">
        <v>0</v>
      </c>
      <c r="FE113" s="9">
        <v>0</v>
      </c>
      <c r="FF113" s="9">
        <v>9.7933224924941644</v>
      </c>
      <c r="FG113" s="9">
        <v>38.451354015013081</v>
      </c>
      <c r="FH113" s="9">
        <v>0.68321970890691697</v>
      </c>
      <c r="FI113" s="9">
        <v>0.68868151769851216</v>
      </c>
      <c r="FJ113" s="9">
        <v>0</v>
      </c>
      <c r="FK113" s="9">
        <v>105.72550585824808</v>
      </c>
      <c r="FL113" s="9">
        <v>172.0996884053416</v>
      </c>
      <c r="FM113" s="9">
        <v>1.1874413576967804</v>
      </c>
      <c r="FN113" s="9">
        <v>6.4296671154515705E-2</v>
      </c>
      <c r="FO113" s="9">
        <v>0</v>
      </c>
      <c r="FP113" s="9">
        <v>0</v>
      </c>
      <c r="FQ113" s="9">
        <v>0</v>
      </c>
      <c r="FR113" s="9">
        <f t="shared" si="122"/>
        <v>0</v>
      </c>
      <c r="FS113" s="10">
        <v>0</v>
      </c>
      <c r="FT113" s="10">
        <v>0</v>
      </c>
      <c r="FU113" s="10">
        <v>0</v>
      </c>
      <c r="FV113" s="9">
        <v>0</v>
      </c>
      <c r="FW113" s="9">
        <v>0</v>
      </c>
      <c r="FX113" s="9">
        <f t="shared" si="123"/>
        <v>0</v>
      </c>
    </row>
    <row r="114" spans="1:180" x14ac:dyDescent="0.35">
      <c r="A114" s="7">
        <v>27</v>
      </c>
      <c r="B114" s="7" t="s">
        <v>50</v>
      </c>
      <c r="C114" s="8">
        <v>3739.93</v>
      </c>
      <c r="D114" s="10">
        <v>61.87</v>
      </c>
      <c r="E114" s="12">
        <f t="shared" si="93"/>
        <v>1.6543090378696927</v>
      </c>
      <c r="F114" s="10">
        <f t="shared" si="94"/>
        <v>71.338660279873579</v>
      </c>
      <c r="G114" s="12">
        <v>3.9201130913912405</v>
      </c>
      <c r="H114" s="12">
        <v>12.77895349049226</v>
      </c>
      <c r="I114" s="12">
        <v>20.140602703176921</v>
      </c>
      <c r="J114" s="12">
        <v>15.700015234510017</v>
      </c>
      <c r="K114" s="12">
        <v>18.798975760303136</v>
      </c>
      <c r="L114" s="9">
        <v>6.11</v>
      </c>
      <c r="M114" s="9">
        <v>112.42999999999999</v>
      </c>
      <c r="N114" s="9">
        <f t="shared" si="95"/>
        <v>5.4344925731566311</v>
      </c>
      <c r="O114" s="9">
        <v>14.78</v>
      </c>
      <c r="P114" s="9">
        <v>1410.92</v>
      </c>
      <c r="Q114" s="9">
        <f t="shared" si="96"/>
        <v>1.0475434468290192</v>
      </c>
      <c r="R114" s="9">
        <v>24.85</v>
      </c>
      <c r="S114" s="9">
        <v>140.41999999999999</v>
      </c>
      <c r="T114" s="9">
        <f t="shared" si="97"/>
        <v>17.696909272183451</v>
      </c>
      <c r="U114" s="9">
        <v>15.3</v>
      </c>
      <c r="V114" s="9">
        <v>840.12</v>
      </c>
      <c r="W114" s="9">
        <f t="shared" si="98"/>
        <v>1.8211684045136409</v>
      </c>
      <c r="X114" s="9">
        <v>0</v>
      </c>
      <c r="Y114" s="9">
        <v>0</v>
      </c>
      <c r="Z114" s="9">
        <f t="shared" si="99"/>
        <v>0</v>
      </c>
      <c r="AA114" s="9">
        <v>0</v>
      </c>
      <c r="AB114" s="9">
        <v>0</v>
      </c>
      <c r="AC114" s="9">
        <f t="shared" si="100"/>
        <v>0</v>
      </c>
      <c r="AD114" s="9">
        <v>0</v>
      </c>
      <c r="AE114" s="9">
        <v>0</v>
      </c>
      <c r="AF114" s="9">
        <f t="shared" si="101"/>
        <v>0</v>
      </c>
      <c r="AG114" s="9">
        <v>0</v>
      </c>
      <c r="AH114" s="9">
        <v>0</v>
      </c>
      <c r="AI114" s="9">
        <f t="shared" si="102"/>
        <v>0</v>
      </c>
      <c r="AJ114" s="9">
        <v>0</v>
      </c>
      <c r="AK114" s="9">
        <v>0</v>
      </c>
      <c r="AL114" s="9">
        <f t="shared" si="103"/>
        <v>0</v>
      </c>
      <c r="AM114" s="9">
        <v>0</v>
      </c>
      <c r="AN114" s="9">
        <v>0</v>
      </c>
      <c r="AO114" s="9">
        <f t="shared" si="104"/>
        <v>0</v>
      </c>
      <c r="AP114" s="9">
        <v>0</v>
      </c>
      <c r="AQ114" s="9">
        <v>0</v>
      </c>
      <c r="AR114" s="9">
        <f t="shared" si="105"/>
        <v>0</v>
      </c>
      <c r="AS114" s="9">
        <v>0.55710182224564087</v>
      </c>
      <c r="AT114" s="9">
        <v>0</v>
      </c>
      <c r="AU114" s="9">
        <v>0.65457878032214545</v>
      </c>
      <c r="AV114" s="9">
        <v>1.4275899241460599</v>
      </c>
      <c r="AW114" s="9">
        <v>6.8412689231473565E-3</v>
      </c>
      <c r="AX114" s="9">
        <v>0</v>
      </c>
      <c r="AY114" s="9">
        <v>0</v>
      </c>
      <c r="AZ114" s="9">
        <v>0</v>
      </c>
      <c r="BA114" s="9">
        <v>0</v>
      </c>
      <c r="BB114" s="9">
        <v>0</v>
      </c>
      <c r="BC114" s="9">
        <v>0.80653661357587825</v>
      </c>
      <c r="BD114" s="9">
        <v>0</v>
      </c>
      <c r="BE114" s="9">
        <v>0</v>
      </c>
      <c r="BF114" s="9">
        <v>0</v>
      </c>
      <c r="BG114" s="9">
        <v>0</v>
      </c>
      <c r="BH114" s="9">
        <v>29.79</v>
      </c>
      <c r="BI114" s="9">
        <f t="shared" si="106"/>
        <v>0</v>
      </c>
      <c r="BJ114" s="9">
        <v>0</v>
      </c>
      <c r="BK114" s="9">
        <v>2.04</v>
      </c>
      <c r="BL114" s="9">
        <f t="shared" si="107"/>
        <v>0</v>
      </c>
      <c r="BM114" s="9">
        <v>22.57</v>
      </c>
      <c r="BN114" s="9">
        <v>368.96999999999997</v>
      </c>
      <c r="BO114" s="9">
        <f t="shared" si="108"/>
        <v>6.1170284847006533</v>
      </c>
      <c r="BP114" s="10">
        <v>2</v>
      </c>
      <c r="BQ114" s="10">
        <v>7</v>
      </c>
      <c r="BR114" s="9">
        <f t="shared" si="109"/>
        <v>28.571428571428573</v>
      </c>
      <c r="BS114" s="9">
        <v>1.55</v>
      </c>
      <c r="BT114" s="9">
        <v>7.8199999999999994</v>
      </c>
      <c r="BU114" s="9">
        <f t="shared" si="110"/>
        <v>19.820971867007675</v>
      </c>
      <c r="BV114" s="9">
        <v>7.4</v>
      </c>
      <c r="BW114" s="9">
        <v>15.93</v>
      </c>
      <c r="BX114" s="9">
        <f t="shared" si="111"/>
        <v>46.453232893910858</v>
      </c>
      <c r="BY114" s="9">
        <v>22.24</v>
      </c>
      <c r="BZ114" s="9">
        <v>69.849999999999994</v>
      </c>
      <c r="CA114" s="9">
        <f t="shared" si="112"/>
        <v>31.839656406585544</v>
      </c>
      <c r="CB114" s="10">
        <v>0</v>
      </c>
      <c r="CC114" s="10">
        <v>0</v>
      </c>
      <c r="CD114" s="10">
        <f t="shared" si="113"/>
        <v>0</v>
      </c>
      <c r="CE114" s="10">
        <v>0</v>
      </c>
      <c r="CF114" s="10">
        <v>0</v>
      </c>
      <c r="CG114" s="10">
        <f t="shared" si="114"/>
        <v>0</v>
      </c>
      <c r="CH114" s="9">
        <v>0</v>
      </c>
      <c r="CI114" s="9">
        <v>1.728662732050265</v>
      </c>
      <c r="CJ114" s="9">
        <f t="shared" si="115"/>
        <v>0</v>
      </c>
      <c r="CK114" s="9">
        <v>0.22040487543516057</v>
      </c>
      <c r="CL114" s="9">
        <v>4.3763218721210304</v>
      </c>
      <c r="CM114" s="9">
        <f t="shared" si="116"/>
        <v>5.0363040442530123</v>
      </c>
      <c r="CN114" s="9">
        <v>1.1305901737460726</v>
      </c>
      <c r="CO114" s="9">
        <v>11.03821647902914</v>
      </c>
      <c r="CP114" s="9">
        <f t="shared" si="117"/>
        <v>10.242507708505396</v>
      </c>
      <c r="CQ114" s="9">
        <v>3.7729919490989543</v>
      </c>
      <c r="CR114" s="9">
        <v>77.386758725204118</v>
      </c>
      <c r="CS114" s="9">
        <f t="shared" si="118"/>
        <v>4.8755006815786528</v>
      </c>
      <c r="CT114" s="9">
        <v>0</v>
      </c>
      <c r="CU114" s="9">
        <v>0</v>
      </c>
      <c r="CV114" s="9">
        <f t="shared" si="119"/>
        <v>0</v>
      </c>
      <c r="CW114" s="9">
        <v>0</v>
      </c>
      <c r="CX114" s="9">
        <v>0.27</v>
      </c>
      <c r="CY114" s="9">
        <f t="shared" si="120"/>
        <v>0</v>
      </c>
      <c r="CZ114" s="9">
        <v>7.7836304091826319E-2</v>
      </c>
      <c r="DA114" s="9">
        <v>3.6202277415863819</v>
      </c>
      <c r="DB114" s="9">
        <f t="shared" si="121"/>
        <v>2.1500388828499086</v>
      </c>
      <c r="DC114" s="9">
        <v>3.773782807729384</v>
      </c>
      <c r="DD114" s="9">
        <v>10.190117633259534</v>
      </c>
      <c r="DE114" s="9">
        <v>12.793637409449579</v>
      </c>
      <c r="DF114" s="9">
        <v>10.597290601257797</v>
      </c>
      <c r="DG114" s="9">
        <v>12.810906472561255</v>
      </c>
      <c r="DH114" s="9">
        <v>0</v>
      </c>
      <c r="DI114" s="9">
        <v>0</v>
      </c>
      <c r="DJ114" s="9">
        <v>0</v>
      </c>
      <c r="DK114" s="9">
        <v>0</v>
      </c>
      <c r="DL114" s="9">
        <v>0</v>
      </c>
      <c r="DM114" s="9">
        <v>3.9201124274628714</v>
      </c>
      <c r="DN114" s="9">
        <v>12.778953557700536</v>
      </c>
      <c r="DO114" s="9">
        <v>20.140602703176921</v>
      </c>
      <c r="DP114" s="9">
        <v>15.700015234510017</v>
      </c>
      <c r="DQ114" s="9">
        <v>18.79897553719379</v>
      </c>
      <c r="DR114" s="9">
        <v>0</v>
      </c>
      <c r="DS114" s="9">
        <v>0</v>
      </c>
      <c r="DT114" s="9">
        <v>0</v>
      </c>
      <c r="DU114" s="9">
        <v>0</v>
      </c>
      <c r="DV114" s="9">
        <v>0</v>
      </c>
      <c r="DW114" s="9">
        <v>3.05526073226509</v>
      </c>
      <c r="DX114" s="9">
        <v>6.4757560181975826</v>
      </c>
      <c r="DY114" s="9">
        <v>5.5492749053129202</v>
      </c>
      <c r="DZ114" s="9">
        <v>5.3533947502636563</v>
      </c>
      <c r="EA114" s="9">
        <v>6.8794191771494386</v>
      </c>
      <c r="EB114" s="9">
        <v>3.2455891155560588</v>
      </c>
      <c r="EC114" s="9">
        <v>7.1779641112981256</v>
      </c>
      <c r="ED114" s="9">
        <v>5.7979986828757362</v>
      </c>
      <c r="EE114" s="9">
        <v>6.3613326313360883</v>
      </c>
      <c r="EF114" s="9">
        <v>7.7376762606504776</v>
      </c>
      <c r="EG114" s="9">
        <v>3.2455891155560588</v>
      </c>
      <c r="EH114" s="9">
        <v>7.258487887080971</v>
      </c>
      <c r="EI114" s="9">
        <v>5.8399677652634558</v>
      </c>
      <c r="EJ114" s="9">
        <v>6.6214202341950728</v>
      </c>
      <c r="EK114" s="9">
        <v>8.481184417057797</v>
      </c>
      <c r="EL114" s="9">
        <v>0</v>
      </c>
      <c r="EM114" s="9">
        <v>0</v>
      </c>
      <c r="EN114" s="9">
        <v>0</v>
      </c>
      <c r="EO114" s="9">
        <v>0</v>
      </c>
      <c r="EP114" s="9">
        <v>0</v>
      </c>
      <c r="EQ114" s="9">
        <v>3.9201130913912481</v>
      </c>
      <c r="ER114" s="9">
        <v>12.778953490492299</v>
      </c>
      <c r="ES114" s="9">
        <v>20.140602703176921</v>
      </c>
      <c r="ET114" s="9">
        <v>15.700015234510017</v>
      </c>
      <c r="EU114" s="9">
        <v>18.798975760303179</v>
      </c>
      <c r="EV114" s="9">
        <v>0</v>
      </c>
      <c r="EW114" s="9">
        <v>0</v>
      </c>
      <c r="EX114" s="9">
        <v>0</v>
      </c>
      <c r="EY114" s="9">
        <v>0</v>
      </c>
      <c r="EZ114" s="9">
        <v>0</v>
      </c>
      <c r="FA114" s="9">
        <v>0.81910123975179616</v>
      </c>
      <c r="FB114" s="9">
        <v>4.85021484825897</v>
      </c>
      <c r="FC114" s="9">
        <v>12.629711710668335</v>
      </c>
      <c r="FD114" s="9">
        <v>12.505733062981033</v>
      </c>
      <c r="FE114" s="9">
        <v>12.807458978589704</v>
      </c>
      <c r="FF114" s="9">
        <v>3.1010118516394511</v>
      </c>
      <c r="FG114" s="9">
        <v>7.9287386422333253</v>
      </c>
      <c r="FH114" s="9">
        <v>7.5108909938473509</v>
      </c>
      <c r="FI114" s="9">
        <v>3.1942821715289824</v>
      </c>
      <c r="FJ114" s="9">
        <v>5.9915168026687766</v>
      </c>
      <c r="FK114" s="9">
        <v>0</v>
      </c>
      <c r="FL114" s="9">
        <v>0</v>
      </c>
      <c r="FM114" s="9">
        <v>0</v>
      </c>
      <c r="FN114" s="9">
        <v>0</v>
      </c>
      <c r="FO114" s="9">
        <v>0</v>
      </c>
      <c r="FP114" s="9">
        <v>0</v>
      </c>
      <c r="FQ114" s="9">
        <v>0</v>
      </c>
      <c r="FR114" s="9">
        <f t="shared" si="122"/>
        <v>0</v>
      </c>
      <c r="FS114" s="10">
        <v>0</v>
      </c>
      <c r="FT114" s="10">
        <v>0</v>
      </c>
      <c r="FU114" s="10">
        <v>0</v>
      </c>
      <c r="FV114" s="9">
        <v>0</v>
      </c>
      <c r="FW114" s="9">
        <v>0</v>
      </c>
      <c r="FX114" s="9">
        <f t="shared" si="123"/>
        <v>0</v>
      </c>
    </row>
    <row r="115" spans="1:180" x14ac:dyDescent="0.35">
      <c r="A115" s="7">
        <v>63</v>
      </c>
      <c r="B115" s="7" t="s">
        <v>86</v>
      </c>
      <c r="C115" s="8">
        <v>31285.5</v>
      </c>
      <c r="D115" s="10">
        <v>1057.3</v>
      </c>
      <c r="E115" s="12">
        <f t="shared" si="93"/>
        <v>3.3795208642981573</v>
      </c>
      <c r="F115" s="10">
        <f t="shared" si="94"/>
        <v>832.45101832320381</v>
      </c>
      <c r="G115" s="12">
        <v>68.713206841355159</v>
      </c>
      <c r="H115" s="12">
        <v>381.42838904432136</v>
      </c>
      <c r="I115" s="12">
        <v>126.61526430005881</v>
      </c>
      <c r="J115" s="12">
        <v>84.788784925910946</v>
      </c>
      <c r="K115" s="12">
        <v>170.90537321155753</v>
      </c>
      <c r="L115" s="9">
        <v>191.69</v>
      </c>
      <c r="M115" s="9">
        <v>6439.1299999999992</v>
      </c>
      <c r="N115" s="9">
        <f t="shared" si="95"/>
        <v>2.9769549613068849</v>
      </c>
      <c r="O115" s="9">
        <v>90.89</v>
      </c>
      <c r="P115" s="9">
        <v>5440.4100000000008</v>
      </c>
      <c r="Q115" s="9">
        <f t="shared" si="96"/>
        <v>1.6706461461544255</v>
      </c>
      <c r="R115" s="9">
        <v>91.51</v>
      </c>
      <c r="S115" s="9">
        <v>970.91</v>
      </c>
      <c r="T115" s="9">
        <f t="shared" si="97"/>
        <v>9.4251784408441566</v>
      </c>
      <c r="U115" s="9">
        <v>4.88</v>
      </c>
      <c r="V115" s="9">
        <v>21.599999999999998</v>
      </c>
      <c r="W115" s="9">
        <f t="shared" si="98"/>
        <v>22.592592592592595</v>
      </c>
      <c r="X115" s="9">
        <v>0</v>
      </c>
      <c r="Y115" s="9">
        <v>0</v>
      </c>
      <c r="Z115" s="9">
        <f t="shared" si="99"/>
        <v>0</v>
      </c>
      <c r="AA115" s="9">
        <v>2.46</v>
      </c>
      <c r="AB115" s="9">
        <v>131.49</v>
      </c>
      <c r="AC115" s="9">
        <f t="shared" si="100"/>
        <v>1.8708647045402691</v>
      </c>
      <c r="AD115" s="9">
        <v>0</v>
      </c>
      <c r="AE115" s="9">
        <v>0</v>
      </c>
      <c r="AF115" s="9">
        <f t="shared" si="101"/>
        <v>0</v>
      </c>
      <c r="AG115" s="9">
        <v>0</v>
      </c>
      <c r="AH115" s="9">
        <v>0</v>
      </c>
      <c r="AI115" s="9">
        <f t="shared" si="102"/>
        <v>0</v>
      </c>
      <c r="AJ115" s="9">
        <v>0</v>
      </c>
      <c r="AK115" s="9">
        <v>0</v>
      </c>
      <c r="AL115" s="9">
        <f t="shared" si="103"/>
        <v>0</v>
      </c>
      <c r="AM115" s="9">
        <v>0</v>
      </c>
      <c r="AN115" s="9">
        <v>0</v>
      </c>
      <c r="AO115" s="9">
        <f t="shared" si="104"/>
        <v>0</v>
      </c>
      <c r="AP115" s="9">
        <v>0</v>
      </c>
      <c r="AQ115" s="9">
        <v>0</v>
      </c>
      <c r="AR115" s="9">
        <f t="shared" si="105"/>
        <v>0</v>
      </c>
      <c r="AS115" s="9">
        <v>0.53546253880448935</v>
      </c>
      <c r="AT115" s="9">
        <v>0.80505685423962059</v>
      </c>
      <c r="AU115" s="9">
        <v>1.2370591948823113</v>
      </c>
      <c r="AV115" s="9">
        <v>93.617930696950651</v>
      </c>
      <c r="AW115" s="9">
        <v>62.023178938891824</v>
      </c>
      <c r="AX115" s="9">
        <v>125.75010440451453</v>
      </c>
      <c r="AY115" s="9">
        <v>0</v>
      </c>
      <c r="AZ115" s="9">
        <v>0</v>
      </c>
      <c r="BA115" s="9">
        <v>0</v>
      </c>
      <c r="BB115" s="9">
        <v>0</v>
      </c>
      <c r="BC115" s="9">
        <v>0</v>
      </c>
      <c r="BD115" s="9">
        <v>0</v>
      </c>
      <c r="BE115" s="9">
        <v>0</v>
      </c>
      <c r="BF115" s="9">
        <v>0</v>
      </c>
      <c r="BG115" s="9">
        <v>93.1</v>
      </c>
      <c r="BH115" s="9">
        <v>2971.67</v>
      </c>
      <c r="BI115" s="9">
        <f t="shared" si="106"/>
        <v>3.1329185272927345</v>
      </c>
      <c r="BJ115" s="9">
        <v>3.38</v>
      </c>
      <c r="BK115" s="9">
        <v>148.15</v>
      </c>
      <c r="BL115" s="9">
        <f t="shared" si="107"/>
        <v>2.2814714816064798</v>
      </c>
      <c r="BM115" s="9">
        <v>363.31</v>
      </c>
      <c r="BN115" s="9">
        <v>2282.61</v>
      </c>
      <c r="BO115" s="9">
        <f t="shared" si="108"/>
        <v>15.916429000135809</v>
      </c>
      <c r="BP115" s="10">
        <v>215</v>
      </c>
      <c r="BQ115" s="10">
        <v>462</v>
      </c>
      <c r="BR115" s="9">
        <f t="shared" si="109"/>
        <v>46.536796536796537</v>
      </c>
      <c r="BS115" s="9">
        <v>106.56</v>
      </c>
      <c r="BT115" s="9">
        <v>230.17000000000002</v>
      </c>
      <c r="BU115" s="9">
        <f t="shared" si="110"/>
        <v>46.296215840465742</v>
      </c>
      <c r="BV115" s="9">
        <v>368.97</v>
      </c>
      <c r="BW115" s="9">
        <v>738.01</v>
      </c>
      <c r="BX115" s="9">
        <f t="shared" si="111"/>
        <v>49.995257516835814</v>
      </c>
      <c r="BY115" s="9">
        <v>177.18</v>
      </c>
      <c r="BZ115" s="9">
        <v>606.03</v>
      </c>
      <c r="CA115" s="9">
        <f t="shared" si="112"/>
        <v>29.236176426909559</v>
      </c>
      <c r="CB115" s="10">
        <v>0</v>
      </c>
      <c r="CC115" s="10">
        <v>0</v>
      </c>
      <c r="CD115" s="10">
        <f t="shared" si="113"/>
        <v>0</v>
      </c>
      <c r="CE115" s="10">
        <v>0</v>
      </c>
      <c r="CF115" s="10">
        <v>0</v>
      </c>
      <c r="CG115" s="10">
        <f t="shared" si="114"/>
        <v>0</v>
      </c>
      <c r="CH115" s="9">
        <v>1.5867502847231965</v>
      </c>
      <c r="CI115" s="9">
        <v>32.279133654832023</v>
      </c>
      <c r="CJ115" s="9">
        <f t="shared" si="115"/>
        <v>4.9157152161847684</v>
      </c>
      <c r="CK115" s="9">
        <v>1.4930145250638507</v>
      </c>
      <c r="CL115" s="9">
        <v>46.51666730847014</v>
      </c>
      <c r="CM115" s="9">
        <f t="shared" si="116"/>
        <v>3.2096334743052202</v>
      </c>
      <c r="CN115" s="9">
        <v>9.3829730069555755</v>
      </c>
      <c r="CO115" s="9">
        <v>158.41757998424976</v>
      </c>
      <c r="CP115" s="9">
        <f t="shared" si="117"/>
        <v>5.922936714402816</v>
      </c>
      <c r="CQ115" s="9">
        <v>37.308057513140866</v>
      </c>
      <c r="CR115" s="9">
        <v>736.7214988594684</v>
      </c>
      <c r="CS115" s="9">
        <f t="shared" si="118"/>
        <v>5.0640652635898542</v>
      </c>
      <c r="CT115" s="9">
        <v>0</v>
      </c>
      <c r="CU115" s="9">
        <v>0</v>
      </c>
      <c r="CV115" s="9">
        <f t="shared" si="119"/>
        <v>0</v>
      </c>
      <c r="CW115" s="9">
        <v>20.25</v>
      </c>
      <c r="CX115" s="9">
        <v>148.41999999999999</v>
      </c>
      <c r="CY115" s="9">
        <f t="shared" si="120"/>
        <v>13.643713785204152</v>
      </c>
      <c r="CZ115" s="9">
        <v>1.3774629316608624</v>
      </c>
      <c r="DA115" s="9">
        <v>2.5297491803115495</v>
      </c>
      <c r="DB115" s="9">
        <f t="shared" si="121"/>
        <v>54.450573297200236</v>
      </c>
      <c r="DC115" s="9">
        <v>11.51127834134005</v>
      </c>
      <c r="DD115" s="9">
        <v>6.4407461905014554</v>
      </c>
      <c r="DE115" s="9">
        <v>3.9932502409074013</v>
      </c>
      <c r="DF115" s="9">
        <v>2.4066584776727313</v>
      </c>
      <c r="DG115" s="9">
        <v>9.8606799192682661</v>
      </c>
      <c r="DH115" s="9">
        <v>0</v>
      </c>
      <c r="DI115" s="9">
        <v>0</v>
      </c>
      <c r="DJ115" s="9">
        <v>0</v>
      </c>
      <c r="DK115" s="9">
        <v>0</v>
      </c>
      <c r="DL115" s="9">
        <v>0</v>
      </c>
      <c r="DM115" s="9">
        <v>33.779003145004808</v>
      </c>
      <c r="DN115" s="9">
        <v>213.3435203689881</v>
      </c>
      <c r="DO115" s="9">
        <v>51.362281006587658</v>
      </c>
      <c r="DP115" s="9">
        <v>23.022109479168925</v>
      </c>
      <c r="DQ115" s="9">
        <v>18.469204905246617</v>
      </c>
      <c r="DR115" s="9">
        <v>34.93420393971811</v>
      </c>
      <c r="DS115" s="9">
        <v>168.08486727300857</v>
      </c>
      <c r="DT115" s="9">
        <v>75.252981378163255</v>
      </c>
      <c r="DU115" s="9">
        <v>61.766675120355664</v>
      </c>
      <c r="DV115" s="9">
        <v>152.43616830631845</v>
      </c>
      <c r="DW115" s="9">
        <v>42.930078843979935</v>
      </c>
      <c r="DX115" s="9">
        <v>73.10539896786554</v>
      </c>
      <c r="DY115" s="9">
        <v>15.785950991205711</v>
      </c>
      <c r="DZ115" s="9">
        <v>13.38473608402945</v>
      </c>
      <c r="EA115" s="9">
        <v>57.741835139417105</v>
      </c>
      <c r="EB115" s="9">
        <v>43.019681290697868</v>
      </c>
      <c r="EC115" s="9">
        <v>75.097430397242704</v>
      </c>
      <c r="ED115" s="9">
        <v>16.375004217275848</v>
      </c>
      <c r="EE115" s="9">
        <v>14.072561210747034</v>
      </c>
      <c r="EF115" s="9">
        <v>58.7272174974186</v>
      </c>
      <c r="EG115" s="9">
        <v>43.054046570796679</v>
      </c>
      <c r="EH115" s="9">
        <v>76.201399346110676</v>
      </c>
      <c r="EI115" s="9">
        <v>16.48513610604909</v>
      </c>
      <c r="EJ115" s="9">
        <v>14.150998375324946</v>
      </c>
      <c r="EK115" s="9">
        <v>58.932033368009705</v>
      </c>
      <c r="EL115" s="9">
        <v>1.6103816402276729</v>
      </c>
      <c r="EM115" s="9">
        <v>1.820985632086821</v>
      </c>
      <c r="EN115" s="9">
        <v>0</v>
      </c>
      <c r="EO115" s="9">
        <v>0</v>
      </c>
      <c r="EP115" s="9">
        <v>0</v>
      </c>
      <c r="EQ115" s="9">
        <v>67.102825201128041</v>
      </c>
      <c r="ER115" s="9">
        <v>379.60740341223527</v>
      </c>
      <c r="ES115" s="9">
        <v>126.61526429870304</v>
      </c>
      <c r="ET115" s="9">
        <v>84.78878492591096</v>
      </c>
      <c r="EU115" s="9">
        <v>170.90537319763632</v>
      </c>
      <c r="EV115" s="9">
        <v>0</v>
      </c>
      <c r="EW115" s="9">
        <v>0</v>
      </c>
      <c r="EX115" s="9">
        <v>0</v>
      </c>
      <c r="EY115" s="9">
        <v>0</v>
      </c>
      <c r="EZ115" s="9">
        <v>0</v>
      </c>
      <c r="FA115" s="9">
        <v>2.6617496699666399</v>
      </c>
      <c r="FB115" s="9">
        <v>2.0540557021520089</v>
      </c>
      <c r="FC115" s="9">
        <v>0.41638401891372423</v>
      </c>
      <c r="FD115" s="9">
        <v>2.0061976216813607E-2</v>
      </c>
      <c r="FE115" s="9">
        <v>0</v>
      </c>
      <c r="FF115" s="9">
        <v>66.051457171389202</v>
      </c>
      <c r="FG115" s="9">
        <v>379.3743333421707</v>
      </c>
      <c r="FH115" s="9">
        <v>126.19888027978955</v>
      </c>
      <c r="FI115" s="9">
        <v>84.768722949694137</v>
      </c>
      <c r="FJ115" s="9">
        <v>170.90537319763635</v>
      </c>
      <c r="FK115" s="9">
        <v>0</v>
      </c>
      <c r="FL115" s="9">
        <v>0</v>
      </c>
      <c r="FM115" s="9">
        <v>0</v>
      </c>
      <c r="FN115" s="9">
        <v>0</v>
      </c>
      <c r="FO115" s="9">
        <v>0</v>
      </c>
      <c r="FP115" s="9">
        <v>0</v>
      </c>
      <c r="FQ115" s="9">
        <v>0</v>
      </c>
      <c r="FR115" s="9">
        <f t="shared" si="122"/>
        <v>0</v>
      </c>
      <c r="FS115" s="10">
        <v>1</v>
      </c>
      <c r="FT115" s="10">
        <v>2</v>
      </c>
      <c r="FU115" s="10">
        <v>0</v>
      </c>
      <c r="FV115" s="9">
        <v>0</v>
      </c>
      <c r="FW115" s="9">
        <v>0</v>
      </c>
      <c r="FX115" s="9">
        <f t="shared" si="123"/>
        <v>0</v>
      </c>
    </row>
    <row r="116" spans="1:180" x14ac:dyDescent="0.35">
      <c r="A116" s="7">
        <v>127</v>
      </c>
      <c r="B116" s="7" t="s">
        <v>150</v>
      </c>
      <c r="C116" s="8">
        <v>14069.49</v>
      </c>
      <c r="D116" s="10">
        <v>42.29</v>
      </c>
      <c r="E116" s="12">
        <f t="shared" si="93"/>
        <v>0.30057948084827524</v>
      </c>
      <c r="F116" s="10">
        <f t="shared" si="94"/>
        <v>334.76592650362755</v>
      </c>
      <c r="G116" s="12">
        <v>69.055043998713245</v>
      </c>
      <c r="H116" s="12">
        <v>226.36947046909731</v>
      </c>
      <c r="I116" s="12">
        <v>34.535023061179437</v>
      </c>
      <c r="J116" s="12">
        <v>3.3926063411507243</v>
      </c>
      <c r="K116" s="12">
        <v>1.4137826334867727</v>
      </c>
      <c r="L116" s="9">
        <v>0</v>
      </c>
      <c r="M116" s="9">
        <v>0</v>
      </c>
      <c r="N116" s="9">
        <f t="shared" si="95"/>
        <v>0</v>
      </c>
      <c r="O116" s="9">
        <v>0</v>
      </c>
      <c r="P116" s="9">
        <v>0</v>
      </c>
      <c r="Q116" s="9">
        <f t="shared" si="96"/>
        <v>0</v>
      </c>
      <c r="R116" s="9">
        <v>30.72</v>
      </c>
      <c r="S116" s="9">
        <v>4187.42</v>
      </c>
      <c r="T116" s="9">
        <f t="shared" si="97"/>
        <v>0.73362595583915635</v>
      </c>
      <c r="U116" s="9">
        <v>0</v>
      </c>
      <c r="V116" s="9">
        <v>785.06</v>
      </c>
      <c r="W116" s="9">
        <f t="shared" si="98"/>
        <v>0</v>
      </c>
      <c r="X116" s="9">
        <v>0</v>
      </c>
      <c r="Y116" s="9">
        <v>0</v>
      </c>
      <c r="Z116" s="9">
        <f t="shared" si="99"/>
        <v>0</v>
      </c>
      <c r="AA116" s="9">
        <v>0</v>
      </c>
      <c r="AB116" s="9">
        <v>0</v>
      </c>
      <c r="AC116" s="9">
        <f t="shared" si="100"/>
        <v>0</v>
      </c>
      <c r="AD116" s="9">
        <v>21.08</v>
      </c>
      <c r="AE116" s="9">
        <v>58.82</v>
      </c>
      <c r="AF116" s="9">
        <f t="shared" si="101"/>
        <v>35.838150289017342</v>
      </c>
      <c r="AG116" s="9">
        <v>20.95</v>
      </c>
      <c r="AH116" s="9">
        <v>20.95</v>
      </c>
      <c r="AI116" s="9">
        <f t="shared" si="102"/>
        <v>100</v>
      </c>
      <c r="AJ116" s="9">
        <v>0</v>
      </c>
      <c r="AK116" s="9">
        <v>0</v>
      </c>
      <c r="AL116" s="9">
        <f t="shared" si="103"/>
        <v>0</v>
      </c>
      <c r="AM116" s="9">
        <v>0</v>
      </c>
      <c r="AN116" s="9">
        <v>0</v>
      </c>
      <c r="AO116" s="9">
        <f t="shared" si="104"/>
        <v>0</v>
      </c>
      <c r="AP116" s="9">
        <v>0</v>
      </c>
      <c r="AQ116" s="9">
        <v>0</v>
      </c>
      <c r="AR116" s="9">
        <f t="shared" si="105"/>
        <v>0</v>
      </c>
      <c r="AS116" s="9">
        <v>0.5147144000441366</v>
      </c>
      <c r="AT116" s="9">
        <v>3.6093648141232601E-2</v>
      </c>
      <c r="AU116" s="9">
        <v>5.7841009713588395E-2</v>
      </c>
      <c r="AV116" s="9">
        <v>30.797495284099327</v>
      </c>
      <c r="AW116" s="9">
        <v>3.2324794477472487</v>
      </c>
      <c r="AX116" s="9">
        <v>0.83415490402895265</v>
      </c>
      <c r="AY116" s="9">
        <v>5.0675152466247457</v>
      </c>
      <c r="AZ116" s="9">
        <v>0</v>
      </c>
      <c r="BA116" s="9">
        <v>0</v>
      </c>
      <c r="BB116" s="9">
        <v>0</v>
      </c>
      <c r="BC116" s="9">
        <v>4.8337721984076873</v>
      </c>
      <c r="BD116" s="9">
        <v>0</v>
      </c>
      <c r="BE116" s="9">
        <v>0</v>
      </c>
      <c r="BF116" s="9">
        <v>0</v>
      </c>
      <c r="BG116" s="9">
        <v>0</v>
      </c>
      <c r="BH116" s="9">
        <v>0</v>
      </c>
      <c r="BI116" s="9">
        <f t="shared" si="106"/>
        <v>0</v>
      </c>
      <c r="BJ116" s="9">
        <v>0</v>
      </c>
      <c r="BK116" s="9">
        <v>1.78</v>
      </c>
      <c r="BL116" s="9">
        <f t="shared" si="107"/>
        <v>0</v>
      </c>
      <c r="BM116" s="9">
        <v>0</v>
      </c>
      <c r="BN116" s="9">
        <v>0</v>
      </c>
      <c r="BO116" s="9">
        <f t="shared" si="108"/>
        <v>0</v>
      </c>
      <c r="BP116" s="10">
        <v>0</v>
      </c>
      <c r="BQ116" s="10">
        <v>1</v>
      </c>
      <c r="BR116" s="9">
        <f t="shared" si="109"/>
        <v>0</v>
      </c>
      <c r="BS116" s="9">
        <v>17.72</v>
      </c>
      <c r="BT116" s="9">
        <v>46.91</v>
      </c>
      <c r="BU116" s="9">
        <f t="shared" si="110"/>
        <v>37.774461735237693</v>
      </c>
      <c r="BV116" s="9">
        <v>21.71</v>
      </c>
      <c r="BW116" s="9">
        <v>66.44</v>
      </c>
      <c r="BX116" s="9">
        <f t="shared" si="111"/>
        <v>32.676098735701387</v>
      </c>
      <c r="BY116" s="9">
        <v>2.6</v>
      </c>
      <c r="BZ116" s="9">
        <v>5.35</v>
      </c>
      <c r="CA116" s="9">
        <f t="shared" si="112"/>
        <v>48.598130841121495</v>
      </c>
      <c r="CB116" s="10">
        <v>0</v>
      </c>
      <c r="CC116" s="10">
        <v>0</v>
      </c>
      <c r="CD116" s="10">
        <f t="shared" si="113"/>
        <v>0</v>
      </c>
      <c r="CE116" s="10">
        <v>0</v>
      </c>
      <c r="CF116" s="10">
        <v>0</v>
      </c>
      <c r="CG116" s="10">
        <f t="shared" si="114"/>
        <v>0</v>
      </c>
      <c r="CH116" s="9">
        <v>0</v>
      </c>
      <c r="CI116" s="9">
        <v>0</v>
      </c>
      <c r="CJ116" s="9">
        <f t="shared" si="115"/>
        <v>0</v>
      </c>
      <c r="CK116" s="9">
        <v>0</v>
      </c>
      <c r="CL116" s="9">
        <v>0</v>
      </c>
      <c r="CM116" s="9">
        <f t="shared" si="116"/>
        <v>0</v>
      </c>
      <c r="CN116" s="9">
        <v>0</v>
      </c>
      <c r="CO116" s="9">
        <v>16.96906420430928</v>
      </c>
      <c r="CP116" s="9">
        <f t="shared" si="117"/>
        <v>0</v>
      </c>
      <c r="CQ116" s="9">
        <v>1.0174423631421952</v>
      </c>
      <c r="CR116" s="9">
        <v>14.8284113210604</v>
      </c>
      <c r="CS116" s="9">
        <f t="shared" si="118"/>
        <v>6.8614387685425795</v>
      </c>
      <c r="CT116" s="9">
        <v>0</v>
      </c>
      <c r="CU116" s="9">
        <v>0</v>
      </c>
      <c r="CV116" s="9">
        <f t="shared" si="119"/>
        <v>0</v>
      </c>
      <c r="CW116" s="9">
        <v>0</v>
      </c>
      <c r="CX116" s="9">
        <v>0</v>
      </c>
      <c r="CY116" s="9">
        <f t="shared" si="120"/>
        <v>0</v>
      </c>
      <c r="CZ116" s="9">
        <v>0</v>
      </c>
      <c r="DA116" s="9">
        <v>0</v>
      </c>
      <c r="DB116" s="9">
        <f t="shared" si="121"/>
        <v>0</v>
      </c>
      <c r="DC116" s="9">
        <v>0</v>
      </c>
      <c r="DD116" s="9">
        <v>0</v>
      </c>
      <c r="DE116" s="9">
        <v>0</v>
      </c>
      <c r="DF116" s="9">
        <v>0</v>
      </c>
      <c r="DG116" s="9">
        <v>0</v>
      </c>
      <c r="DH116" s="9">
        <v>0</v>
      </c>
      <c r="DI116" s="9">
        <v>0</v>
      </c>
      <c r="DJ116" s="9">
        <v>0</v>
      </c>
      <c r="DK116" s="9">
        <v>0</v>
      </c>
      <c r="DL116" s="9">
        <v>0</v>
      </c>
      <c r="DM116" s="9">
        <v>69.055043998713728</v>
      </c>
      <c r="DN116" s="9">
        <v>226.36947053272212</v>
      </c>
      <c r="DO116" s="9">
        <v>34.535023061188703</v>
      </c>
      <c r="DP116" s="9">
        <v>3.3926063411507736</v>
      </c>
      <c r="DQ116" s="9">
        <v>1.4137826334870078</v>
      </c>
      <c r="DR116" s="9">
        <v>0</v>
      </c>
      <c r="DS116" s="9">
        <v>0</v>
      </c>
      <c r="DT116" s="9">
        <v>0</v>
      </c>
      <c r="DU116" s="9">
        <v>0</v>
      </c>
      <c r="DV116" s="9">
        <v>0</v>
      </c>
      <c r="DW116" s="9">
        <v>113.29369335530268</v>
      </c>
      <c r="DX116" s="9">
        <v>89.020933240338849</v>
      </c>
      <c r="DY116" s="9">
        <v>12.9384350555379</v>
      </c>
      <c r="DZ116" s="9">
        <v>4.2485608527977599</v>
      </c>
      <c r="EA116" s="9">
        <v>0.43017787587415662</v>
      </c>
      <c r="EB116" s="9">
        <v>113.31365493420442</v>
      </c>
      <c r="EC116" s="9">
        <v>95.005694743951437</v>
      </c>
      <c r="ED116" s="9">
        <v>13.80154102472536</v>
      </c>
      <c r="EE116" s="9">
        <v>4.4104834832885933</v>
      </c>
      <c r="EF116" s="9">
        <v>0.45203515423500551</v>
      </c>
      <c r="EG116" s="9">
        <v>113.34295517220907</v>
      </c>
      <c r="EH116" s="9">
        <v>97.880085160679158</v>
      </c>
      <c r="EI116" s="9">
        <v>14.319378721555861</v>
      </c>
      <c r="EJ116" s="9">
        <v>4.4584251547648455</v>
      </c>
      <c r="EK116" s="9">
        <v>0.45203515423500551</v>
      </c>
      <c r="EL116" s="9">
        <v>0</v>
      </c>
      <c r="EM116" s="9">
        <v>0</v>
      </c>
      <c r="EN116" s="9">
        <v>0</v>
      </c>
      <c r="EO116" s="9">
        <v>0</v>
      </c>
      <c r="EP116" s="9">
        <v>0</v>
      </c>
      <c r="EQ116" s="9">
        <v>0</v>
      </c>
      <c r="ER116" s="9">
        <v>0</v>
      </c>
      <c r="ES116" s="9">
        <v>0</v>
      </c>
      <c r="ET116" s="9">
        <v>0</v>
      </c>
      <c r="EU116" s="9">
        <v>0</v>
      </c>
      <c r="EV116" s="9">
        <v>69.055043998716357</v>
      </c>
      <c r="EW116" s="9">
        <v>226.36947046910191</v>
      </c>
      <c r="EX116" s="9">
        <v>34.535023061181192</v>
      </c>
      <c r="EY116" s="9">
        <v>3.3926063411507514</v>
      </c>
      <c r="EZ116" s="9">
        <v>1.4137826334876049</v>
      </c>
      <c r="FA116" s="9">
        <v>0</v>
      </c>
      <c r="FB116" s="9">
        <v>0</v>
      </c>
      <c r="FC116" s="9">
        <v>0</v>
      </c>
      <c r="FD116" s="9">
        <v>0</v>
      </c>
      <c r="FE116" s="9">
        <v>0</v>
      </c>
      <c r="FF116" s="9">
        <v>0</v>
      </c>
      <c r="FG116" s="9">
        <v>0</v>
      </c>
      <c r="FH116" s="9">
        <v>0</v>
      </c>
      <c r="FI116" s="9">
        <v>0</v>
      </c>
      <c r="FJ116" s="9">
        <v>0</v>
      </c>
      <c r="FK116" s="9">
        <v>69.055043998716357</v>
      </c>
      <c r="FL116" s="9">
        <v>226.36947046910154</v>
      </c>
      <c r="FM116" s="9">
        <v>34.535023061180425</v>
      </c>
      <c r="FN116" s="9">
        <v>3.3926063411507514</v>
      </c>
      <c r="FO116" s="9">
        <v>1.4137826334876049</v>
      </c>
      <c r="FP116" s="9">
        <v>0</v>
      </c>
      <c r="FQ116" s="9">
        <v>0</v>
      </c>
      <c r="FR116" s="9">
        <f t="shared" si="122"/>
        <v>0</v>
      </c>
      <c r="FS116" s="10">
        <v>0</v>
      </c>
      <c r="FT116" s="10">
        <v>0</v>
      </c>
      <c r="FU116" s="10">
        <v>0</v>
      </c>
      <c r="FV116" s="9">
        <v>7.92</v>
      </c>
      <c r="FW116" s="9">
        <v>374.2</v>
      </c>
      <c r="FX116" s="9">
        <f t="shared" si="123"/>
        <v>2.1165152324959915</v>
      </c>
    </row>
    <row r="117" spans="1:180" x14ac:dyDescent="0.35">
      <c r="A117" s="7">
        <v>5</v>
      </c>
      <c r="B117" s="7" t="s">
        <v>28</v>
      </c>
      <c r="C117" s="8">
        <v>17057.11</v>
      </c>
      <c r="D117" s="10">
        <v>219.49</v>
      </c>
      <c r="E117" s="12">
        <f t="shared" si="93"/>
        <v>1.2867947735577714</v>
      </c>
      <c r="F117" s="10">
        <f t="shared" si="94"/>
        <v>316.66141795302087</v>
      </c>
      <c r="G117" s="12">
        <v>21.297354338983943</v>
      </c>
      <c r="H117" s="12">
        <v>182.71542497083692</v>
      </c>
      <c r="I117" s="12">
        <v>59.377299013973641</v>
      </c>
      <c r="J117" s="12">
        <v>29.359977715336168</v>
      </c>
      <c r="K117" s="12">
        <v>23.911361913890168</v>
      </c>
      <c r="L117" s="9">
        <v>2.97</v>
      </c>
      <c r="M117" s="9">
        <v>309.25</v>
      </c>
      <c r="N117" s="9">
        <f t="shared" si="95"/>
        <v>0.96038803556992725</v>
      </c>
      <c r="O117" s="9">
        <v>38.18</v>
      </c>
      <c r="P117" s="9">
        <v>1626.63</v>
      </c>
      <c r="Q117" s="9">
        <f t="shared" si="96"/>
        <v>2.3471840553782974</v>
      </c>
      <c r="R117" s="9">
        <v>15.08</v>
      </c>
      <c r="S117" s="9">
        <v>296.76</v>
      </c>
      <c r="T117" s="9">
        <f t="shared" si="97"/>
        <v>5.0815473783528775</v>
      </c>
      <c r="U117" s="9">
        <v>0</v>
      </c>
      <c r="V117" s="9">
        <v>0</v>
      </c>
      <c r="W117" s="9">
        <f t="shared" si="98"/>
        <v>0</v>
      </c>
      <c r="X117" s="9">
        <v>0</v>
      </c>
      <c r="Y117" s="9">
        <v>0</v>
      </c>
      <c r="Z117" s="9">
        <f t="shared" si="99"/>
        <v>0</v>
      </c>
      <c r="AA117" s="9">
        <v>0</v>
      </c>
      <c r="AB117" s="9">
        <v>0</v>
      </c>
      <c r="AC117" s="9">
        <f t="shared" si="100"/>
        <v>0</v>
      </c>
      <c r="AD117" s="9">
        <v>0</v>
      </c>
      <c r="AE117" s="9">
        <v>0</v>
      </c>
      <c r="AF117" s="9">
        <f t="shared" si="101"/>
        <v>0</v>
      </c>
      <c r="AG117" s="9">
        <v>0</v>
      </c>
      <c r="AH117" s="9">
        <v>0</v>
      </c>
      <c r="AI117" s="9">
        <f t="shared" si="102"/>
        <v>0</v>
      </c>
      <c r="AJ117" s="9">
        <v>0</v>
      </c>
      <c r="AK117" s="9">
        <v>0</v>
      </c>
      <c r="AL117" s="9">
        <f t="shared" si="103"/>
        <v>0</v>
      </c>
      <c r="AM117" s="9">
        <v>0</v>
      </c>
      <c r="AN117" s="9">
        <v>0</v>
      </c>
      <c r="AO117" s="9">
        <f t="shared" si="104"/>
        <v>0</v>
      </c>
      <c r="AP117" s="9">
        <v>0</v>
      </c>
      <c r="AQ117" s="9">
        <v>0</v>
      </c>
      <c r="AR117" s="9">
        <f t="shared" si="105"/>
        <v>0</v>
      </c>
      <c r="AS117" s="9">
        <v>0.4079108989835335</v>
      </c>
      <c r="AT117" s="9">
        <v>0.14080180302407933</v>
      </c>
      <c r="AU117" s="9">
        <v>0.56482841007606666</v>
      </c>
      <c r="AV117" s="9">
        <v>37.62924103258851</v>
      </c>
      <c r="AW117" s="9">
        <v>16.717366540376297</v>
      </c>
      <c r="AX117" s="9">
        <v>12.797267538065622</v>
      </c>
      <c r="AY117" s="9">
        <v>0</v>
      </c>
      <c r="AZ117" s="9">
        <v>0</v>
      </c>
      <c r="BA117" s="9">
        <v>0</v>
      </c>
      <c r="BB117" s="9">
        <v>0</v>
      </c>
      <c r="BC117" s="9">
        <v>0</v>
      </c>
      <c r="BD117" s="9">
        <v>0</v>
      </c>
      <c r="BE117" s="9">
        <v>0</v>
      </c>
      <c r="BF117" s="9">
        <v>0</v>
      </c>
      <c r="BG117" s="9">
        <v>2.25</v>
      </c>
      <c r="BH117" s="9">
        <v>258.05</v>
      </c>
      <c r="BI117" s="9">
        <f t="shared" si="106"/>
        <v>0.87192404572757209</v>
      </c>
      <c r="BJ117" s="9">
        <v>0.01</v>
      </c>
      <c r="BK117" s="9">
        <v>2.4699999999999998</v>
      </c>
      <c r="BL117" s="9">
        <f t="shared" si="107"/>
        <v>0.40485829959514175</v>
      </c>
      <c r="BM117" s="9">
        <v>54.39</v>
      </c>
      <c r="BN117" s="9">
        <v>608.88</v>
      </c>
      <c r="BO117" s="9">
        <f t="shared" si="108"/>
        <v>8.9327946393377999</v>
      </c>
      <c r="BP117" s="10">
        <v>0</v>
      </c>
      <c r="BQ117" s="10">
        <v>0</v>
      </c>
      <c r="BR117" s="9">
        <f t="shared" si="109"/>
        <v>0</v>
      </c>
      <c r="BS117" s="9">
        <v>28.81</v>
      </c>
      <c r="BT117" s="9">
        <v>134.26</v>
      </c>
      <c r="BU117" s="9">
        <f t="shared" si="110"/>
        <v>21.458364367644869</v>
      </c>
      <c r="BV117" s="9">
        <v>138.65</v>
      </c>
      <c r="BW117" s="9">
        <v>1015.38</v>
      </c>
      <c r="BX117" s="9">
        <f t="shared" si="111"/>
        <v>13.654986310543835</v>
      </c>
      <c r="BY117" s="9">
        <v>35.380000000000003</v>
      </c>
      <c r="BZ117" s="9">
        <v>370.39</v>
      </c>
      <c r="CA117" s="9">
        <f t="shared" si="112"/>
        <v>9.5520937390318323</v>
      </c>
      <c r="CB117" s="10">
        <v>0</v>
      </c>
      <c r="CC117" s="10">
        <v>0</v>
      </c>
      <c r="CD117" s="10">
        <f t="shared" si="113"/>
        <v>0</v>
      </c>
      <c r="CE117" s="10">
        <v>0</v>
      </c>
      <c r="CF117" s="10">
        <v>0</v>
      </c>
      <c r="CG117" s="10">
        <f t="shared" si="114"/>
        <v>0</v>
      </c>
      <c r="CH117" s="9">
        <v>0.60599943677920098</v>
      </c>
      <c r="CI117" s="9">
        <v>32.59386591124526</v>
      </c>
      <c r="CJ117" s="9">
        <f t="shared" si="115"/>
        <v>1.8592438173163257</v>
      </c>
      <c r="CK117" s="9">
        <v>1.562231093740075</v>
      </c>
      <c r="CL117" s="9">
        <v>41.191333209280849</v>
      </c>
      <c r="CM117" s="9">
        <f t="shared" si="116"/>
        <v>3.7926208549814246</v>
      </c>
      <c r="CN117" s="9">
        <v>0</v>
      </c>
      <c r="CO117" s="9">
        <v>0.22474591283937456</v>
      </c>
      <c r="CP117" s="9">
        <f t="shared" si="117"/>
        <v>0</v>
      </c>
      <c r="CQ117" s="9">
        <v>7.9222375593441345</v>
      </c>
      <c r="CR117" s="9">
        <v>147.61784787886603</v>
      </c>
      <c r="CS117" s="9">
        <f t="shared" si="118"/>
        <v>5.3667206731296178</v>
      </c>
      <c r="CT117" s="9">
        <v>0</v>
      </c>
      <c r="CU117" s="9">
        <v>0</v>
      </c>
      <c r="CV117" s="9">
        <f t="shared" si="119"/>
        <v>0</v>
      </c>
      <c r="CW117" s="9">
        <v>0</v>
      </c>
      <c r="CX117" s="9">
        <v>37.53</v>
      </c>
      <c r="CY117" s="9">
        <f t="shared" si="120"/>
        <v>0</v>
      </c>
      <c r="CZ117" s="9">
        <v>0</v>
      </c>
      <c r="DA117" s="9">
        <v>0</v>
      </c>
      <c r="DB117" s="9">
        <f t="shared" si="121"/>
        <v>0</v>
      </c>
      <c r="DC117" s="9">
        <v>1.7427848700089312</v>
      </c>
      <c r="DD117" s="9">
        <v>12.520034785840084</v>
      </c>
      <c r="DE117" s="9">
        <v>6.4910299799871121</v>
      </c>
      <c r="DF117" s="9">
        <v>4.02566607315506</v>
      </c>
      <c r="DG117" s="9">
        <v>4.7830409633181166</v>
      </c>
      <c r="DH117" s="9">
        <v>0</v>
      </c>
      <c r="DI117" s="9">
        <v>0</v>
      </c>
      <c r="DJ117" s="9">
        <v>0</v>
      </c>
      <c r="DK117" s="9">
        <v>0</v>
      </c>
      <c r="DL117" s="9">
        <v>0</v>
      </c>
      <c r="DM117" s="9">
        <v>20.793645339887561</v>
      </c>
      <c r="DN117" s="9">
        <v>182.71542485578507</v>
      </c>
      <c r="DO117" s="9">
        <v>59.377299013974877</v>
      </c>
      <c r="DP117" s="9">
        <v>29.349172171205844</v>
      </c>
      <c r="DQ117" s="9">
        <v>23.911361771959026</v>
      </c>
      <c r="DR117" s="9">
        <v>0</v>
      </c>
      <c r="DS117" s="9">
        <v>0</v>
      </c>
      <c r="DT117" s="9">
        <v>0</v>
      </c>
      <c r="DU117" s="9">
        <v>0</v>
      </c>
      <c r="DV117" s="9">
        <v>0</v>
      </c>
      <c r="DW117" s="9">
        <v>5.2682233196832149</v>
      </c>
      <c r="DX117" s="9">
        <v>31.564601725386428</v>
      </c>
      <c r="DY117" s="9">
        <v>6.3333810521460938</v>
      </c>
      <c r="DZ117" s="9">
        <v>5.741187318704843</v>
      </c>
      <c r="EA117" s="9">
        <v>7.3388145939872107</v>
      </c>
      <c r="EB117" s="9">
        <v>5.277121349963048</v>
      </c>
      <c r="EC117" s="9">
        <v>32.574934207948495</v>
      </c>
      <c r="ED117" s="9">
        <v>6.6795581240773103</v>
      </c>
      <c r="EE117" s="9">
        <v>6.0219239191212433</v>
      </c>
      <c r="EF117" s="9">
        <v>7.4656740111325428</v>
      </c>
      <c r="EG117" s="9">
        <v>5.2693222121681496</v>
      </c>
      <c r="EH117" s="9">
        <v>33.342503166690527</v>
      </c>
      <c r="EI117" s="9">
        <v>6.8622323237939691</v>
      </c>
      <c r="EJ117" s="9">
        <v>6.239105287404465</v>
      </c>
      <c r="EK117" s="9">
        <v>7.5396759641444921</v>
      </c>
      <c r="EL117" s="9">
        <v>0</v>
      </c>
      <c r="EM117" s="9">
        <v>0</v>
      </c>
      <c r="EN117" s="9">
        <v>0</v>
      </c>
      <c r="EO117" s="9">
        <v>0</v>
      </c>
      <c r="EP117" s="9">
        <v>0</v>
      </c>
      <c r="EQ117" s="9">
        <v>6.6525508009453382</v>
      </c>
      <c r="ER117" s="9">
        <v>50.052298423455603</v>
      </c>
      <c r="ES117" s="9">
        <v>36.031124655973898</v>
      </c>
      <c r="ET117" s="9">
        <v>16.277777466364576</v>
      </c>
      <c r="EU117" s="9">
        <v>15.884186839981368</v>
      </c>
      <c r="EV117" s="9">
        <v>14.644803538038666</v>
      </c>
      <c r="EW117" s="9">
        <v>132.6631265473869</v>
      </c>
      <c r="EX117" s="9">
        <v>23.346174357999733</v>
      </c>
      <c r="EY117" s="9">
        <v>13.08220024897158</v>
      </c>
      <c r="EZ117" s="9">
        <v>8.0271750739087881</v>
      </c>
      <c r="FA117" s="9">
        <v>0</v>
      </c>
      <c r="FB117" s="9">
        <v>0</v>
      </c>
      <c r="FC117" s="9">
        <v>0</v>
      </c>
      <c r="FD117" s="9">
        <v>0</v>
      </c>
      <c r="FE117" s="9">
        <v>0</v>
      </c>
      <c r="FF117" s="9">
        <v>13.220321665263487</v>
      </c>
      <c r="FG117" s="9">
        <v>112.65832818729531</v>
      </c>
      <c r="FH117" s="9">
        <v>39.766777323932523</v>
      </c>
      <c r="FI117" s="9">
        <v>17.887207829343271</v>
      </c>
      <c r="FJ117" s="9">
        <v>17.857467968233628</v>
      </c>
      <c r="FK117" s="9">
        <v>8.0770326737205131</v>
      </c>
      <c r="FL117" s="9">
        <v>70.057096783547451</v>
      </c>
      <c r="FM117" s="9">
        <v>19.610521690041118</v>
      </c>
      <c r="FN117" s="9">
        <v>11.47276988599288</v>
      </c>
      <c r="FO117" s="9">
        <v>6.0538939456565286</v>
      </c>
      <c r="FP117" s="9">
        <v>0</v>
      </c>
      <c r="FQ117" s="9">
        <v>0</v>
      </c>
      <c r="FR117" s="9">
        <f t="shared" si="122"/>
        <v>0</v>
      </c>
      <c r="FS117" s="10">
        <v>0</v>
      </c>
      <c r="FT117" s="10">
        <v>0</v>
      </c>
      <c r="FU117" s="10">
        <v>0</v>
      </c>
      <c r="FV117" s="9">
        <v>0</v>
      </c>
      <c r="FW117" s="9">
        <v>0</v>
      </c>
      <c r="FX117" s="9">
        <f t="shared" si="123"/>
        <v>0</v>
      </c>
    </row>
    <row r="118" spans="1:180" x14ac:dyDescent="0.35">
      <c r="A118" s="7">
        <v>93</v>
      </c>
      <c r="B118" s="7" t="s">
        <v>116</v>
      </c>
      <c r="C118" s="8">
        <v>21930.33</v>
      </c>
      <c r="D118" s="10">
        <v>416.83</v>
      </c>
      <c r="E118" s="12">
        <f t="shared" si="93"/>
        <v>1.9007009926435214</v>
      </c>
      <c r="F118" s="10">
        <f t="shared" si="94"/>
        <v>393.20429158238022</v>
      </c>
      <c r="G118" s="12">
        <v>30.931287618541422</v>
      </c>
      <c r="H118" s="12">
        <v>112.36453598501926</v>
      </c>
      <c r="I118" s="12">
        <v>78.317214030385244</v>
      </c>
      <c r="J118" s="12">
        <v>66.572065631690208</v>
      </c>
      <c r="K118" s="12">
        <v>105.01918831674408</v>
      </c>
      <c r="L118" s="9">
        <v>8.64</v>
      </c>
      <c r="M118" s="9">
        <v>372.47999999999996</v>
      </c>
      <c r="N118" s="9">
        <f t="shared" si="95"/>
        <v>2.3195876288659796</v>
      </c>
      <c r="O118" s="9">
        <v>19.57</v>
      </c>
      <c r="P118" s="9">
        <v>2042.6599999999999</v>
      </c>
      <c r="Q118" s="9">
        <f t="shared" si="96"/>
        <v>0.95806448454466242</v>
      </c>
      <c r="R118" s="9">
        <v>1.05</v>
      </c>
      <c r="S118" s="9">
        <v>274.69</v>
      </c>
      <c r="T118" s="9">
        <f t="shared" si="97"/>
        <v>0.38224908078197239</v>
      </c>
      <c r="U118" s="9">
        <v>17.84</v>
      </c>
      <c r="V118" s="9">
        <v>1843.1599999999999</v>
      </c>
      <c r="W118" s="9">
        <f t="shared" si="98"/>
        <v>0.96790294928275356</v>
      </c>
      <c r="X118" s="9">
        <v>0</v>
      </c>
      <c r="Y118" s="9">
        <v>0</v>
      </c>
      <c r="Z118" s="9">
        <f t="shared" si="99"/>
        <v>0</v>
      </c>
      <c r="AA118" s="9">
        <v>0</v>
      </c>
      <c r="AB118" s="9">
        <v>0</v>
      </c>
      <c r="AC118" s="9">
        <f t="shared" si="100"/>
        <v>0</v>
      </c>
      <c r="AD118" s="9">
        <v>0</v>
      </c>
      <c r="AE118" s="9">
        <v>0</v>
      </c>
      <c r="AF118" s="9">
        <f t="shared" si="101"/>
        <v>0</v>
      </c>
      <c r="AG118" s="9">
        <v>0</v>
      </c>
      <c r="AH118" s="9">
        <v>0</v>
      </c>
      <c r="AI118" s="9">
        <f t="shared" si="102"/>
        <v>0</v>
      </c>
      <c r="AJ118" s="9">
        <v>0.83</v>
      </c>
      <c r="AK118" s="9">
        <v>2.2799999999999998</v>
      </c>
      <c r="AL118" s="9">
        <f t="shared" si="103"/>
        <v>36.403508771929829</v>
      </c>
      <c r="AM118" s="9">
        <v>0.83</v>
      </c>
      <c r="AN118" s="9">
        <v>0.99</v>
      </c>
      <c r="AO118" s="9">
        <f t="shared" si="104"/>
        <v>83.838383838383834</v>
      </c>
      <c r="AP118" s="9">
        <v>0</v>
      </c>
      <c r="AQ118" s="9">
        <v>0</v>
      </c>
      <c r="AR118" s="9">
        <f t="shared" si="105"/>
        <v>0</v>
      </c>
      <c r="AS118" s="9">
        <v>0.32545945426244943</v>
      </c>
      <c r="AT118" s="9">
        <v>0.23429898975718419</v>
      </c>
      <c r="AU118" s="9">
        <v>2.4596473890680821</v>
      </c>
      <c r="AV118" s="9">
        <v>21.604014651581064</v>
      </c>
      <c r="AW118" s="9">
        <v>11.068573829776836</v>
      </c>
      <c r="AX118" s="9">
        <v>34.019715758348198</v>
      </c>
      <c r="AY118" s="9">
        <v>0</v>
      </c>
      <c r="AZ118" s="9">
        <v>0</v>
      </c>
      <c r="BA118" s="9">
        <v>0</v>
      </c>
      <c r="BB118" s="9">
        <v>0</v>
      </c>
      <c r="BC118" s="9">
        <v>0</v>
      </c>
      <c r="BD118" s="9">
        <v>0</v>
      </c>
      <c r="BE118" s="9">
        <v>0</v>
      </c>
      <c r="BF118" s="9">
        <v>0</v>
      </c>
      <c r="BG118" s="9">
        <v>116.57</v>
      </c>
      <c r="BH118" s="9">
        <v>13680.279999999999</v>
      </c>
      <c r="BI118" s="9">
        <f t="shared" si="106"/>
        <v>0.8521024423476713</v>
      </c>
      <c r="BJ118" s="9">
        <v>10.46</v>
      </c>
      <c r="BK118" s="9">
        <v>103.18</v>
      </c>
      <c r="BL118" s="9">
        <f t="shared" si="107"/>
        <v>10.137623570459391</v>
      </c>
      <c r="BM118" s="9">
        <v>43.75</v>
      </c>
      <c r="BN118" s="9">
        <v>354.64</v>
      </c>
      <c r="BO118" s="9">
        <f t="shared" si="108"/>
        <v>12.336453868711933</v>
      </c>
      <c r="BP118" s="10">
        <v>1</v>
      </c>
      <c r="BQ118" s="10">
        <v>39</v>
      </c>
      <c r="BR118" s="9">
        <f t="shared" si="109"/>
        <v>2.5641025641025643</v>
      </c>
      <c r="BS118" s="9">
        <v>49.09</v>
      </c>
      <c r="BT118" s="9">
        <v>277.32</v>
      </c>
      <c r="BU118" s="9">
        <f t="shared" si="110"/>
        <v>17.701572190970719</v>
      </c>
      <c r="BV118" s="9">
        <v>244.69</v>
      </c>
      <c r="BW118" s="9">
        <v>894.59999999999991</v>
      </c>
      <c r="BX118" s="9">
        <f t="shared" si="111"/>
        <v>27.351889112452497</v>
      </c>
      <c r="BY118" s="9">
        <v>46.87</v>
      </c>
      <c r="BZ118" s="9">
        <v>289.67</v>
      </c>
      <c r="CA118" s="9">
        <f t="shared" si="112"/>
        <v>16.180481237269998</v>
      </c>
      <c r="CB118" s="10">
        <v>0</v>
      </c>
      <c r="CC118" s="10">
        <v>1</v>
      </c>
      <c r="CD118" s="10">
        <f t="shared" si="113"/>
        <v>0</v>
      </c>
      <c r="CE118" s="10">
        <v>0</v>
      </c>
      <c r="CF118" s="10">
        <v>2</v>
      </c>
      <c r="CG118" s="10">
        <f t="shared" si="114"/>
        <v>0</v>
      </c>
      <c r="CH118" s="9">
        <v>3.4496420150845442</v>
      </c>
      <c r="CI118" s="9">
        <v>155.76778915922924</v>
      </c>
      <c r="CJ118" s="9">
        <f t="shared" si="115"/>
        <v>2.2146054930254193</v>
      </c>
      <c r="CK118" s="9">
        <v>1.2569760614427614</v>
      </c>
      <c r="CL118" s="9">
        <v>165.62473785757709</v>
      </c>
      <c r="CM118" s="9">
        <f t="shared" si="116"/>
        <v>0.75893014395207781</v>
      </c>
      <c r="CN118" s="9">
        <v>3.9342510602129059</v>
      </c>
      <c r="CO118" s="9">
        <v>263.82280151824324</v>
      </c>
      <c r="CP118" s="9">
        <f t="shared" si="117"/>
        <v>1.4912475485712915</v>
      </c>
      <c r="CQ118" s="9">
        <v>18.992363959352314</v>
      </c>
      <c r="CR118" s="9">
        <v>1889.8457368501843</v>
      </c>
      <c r="CS118" s="9">
        <f t="shared" si="118"/>
        <v>1.0049690082645046</v>
      </c>
      <c r="CT118" s="9">
        <v>6.7995430459736292</v>
      </c>
      <c r="CU118" s="9">
        <v>13.845496427907745</v>
      </c>
      <c r="CV118" s="9">
        <f t="shared" si="119"/>
        <v>49.110142647309459</v>
      </c>
      <c r="CW118" s="9">
        <v>1.9</v>
      </c>
      <c r="CX118" s="9">
        <v>93.550000000000011</v>
      </c>
      <c r="CY118" s="9">
        <f t="shared" si="120"/>
        <v>2.030999465526456</v>
      </c>
      <c r="CZ118" s="9">
        <v>0.11551878224345466</v>
      </c>
      <c r="DA118" s="9">
        <v>1.1531985178280655</v>
      </c>
      <c r="DB118" s="9">
        <f t="shared" si="121"/>
        <v>10.017250322262187</v>
      </c>
      <c r="DC118" s="9">
        <v>6.1845313400368429</v>
      </c>
      <c r="DD118" s="9">
        <v>26.859906334020579</v>
      </c>
      <c r="DE118" s="9">
        <v>24.708348764062599</v>
      </c>
      <c r="DF118" s="9">
        <v>21.999378568656653</v>
      </c>
      <c r="DG118" s="9">
        <v>24.591074796126243</v>
      </c>
      <c r="DH118" s="9">
        <v>1.1985899121782349</v>
      </c>
      <c r="DI118" s="9">
        <v>17.003799948115969</v>
      </c>
      <c r="DJ118" s="9">
        <v>4.6361101842867427</v>
      </c>
      <c r="DK118" s="9">
        <v>1.9657518679444383</v>
      </c>
      <c r="DL118" s="9">
        <v>2.2930393093835604</v>
      </c>
      <c r="DM118" s="9">
        <v>24.767501983646721</v>
      </c>
      <c r="DN118" s="9">
        <v>70.752644348608911</v>
      </c>
      <c r="DO118" s="9">
        <v>49.154974458047214</v>
      </c>
      <c r="DP118" s="9">
        <v>39.053963872429804</v>
      </c>
      <c r="DQ118" s="9">
        <v>86.552713909279205</v>
      </c>
      <c r="DR118" s="9">
        <v>6.1637825430278781</v>
      </c>
      <c r="DS118" s="9">
        <v>41.611893644217702</v>
      </c>
      <c r="DT118" s="9">
        <v>29.162239491659314</v>
      </c>
      <c r="DU118" s="9">
        <v>27.518101790620882</v>
      </c>
      <c r="DV118" s="9">
        <v>18.466473802948737</v>
      </c>
      <c r="DW118" s="9">
        <v>11.141575793484014</v>
      </c>
      <c r="DX118" s="9">
        <v>11.094877285895834</v>
      </c>
      <c r="DY118" s="9">
        <v>6.7259146204367788</v>
      </c>
      <c r="DZ118" s="9">
        <v>8.8240468226458297</v>
      </c>
      <c r="EA118" s="9">
        <v>21.142814993164333</v>
      </c>
      <c r="EB118" s="9">
        <v>11.239548953087425</v>
      </c>
      <c r="EC118" s="9">
        <v>13.261155763087013</v>
      </c>
      <c r="ED118" s="9">
        <v>8.5104786162155737</v>
      </c>
      <c r="EE118" s="9">
        <v>10.528742309274518</v>
      </c>
      <c r="EF118" s="9">
        <v>22.015026923803784</v>
      </c>
      <c r="EG118" s="9">
        <v>11.447752633905308</v>
      </c>
      <c r="EH118" s="9">
        <v>13.952594099764001</v>
      </c>
      <c r="EI118" s="9">
        <v>9.4583003071610339</v>
      </c>
      <c r="EJ118" s="9">
        <v>11.409749638970251</v>
      </c>
      <c r="EK118" s="9">
        <v>22.682126751625344</v>
      </c>
      <c r="EL118" s="9">
        <v>0</v>
      </c>
      <c r="EM118" s="9">
        <v>0</v>
      </c>
      <c r="EN118" s="9">
        <v>0</v>
      </c>
      <c r="EO118" s="9">
        <v>0</v>
      </c>
      <c r="EP118" s="9">
        <v>0</v>
      </c>
      <c r="EQ118" s="9">
        <v>29.116200611064524</v>
      </c>
      <c r="ER118" s="9">
        <v>110.50225413012963</v>
      </c>
      <c r="ES118" s="9">
        <v>74.710706020273008</v>
      </c>
      <c r="ET118" s="9">
        <v>62.641226782927674</v>
      </c>
      <c r="EU118" s="9">
        <v>101.61037748782121</v>
      </c>
      <c r="EV118" s="9">
        <v>1.8150870074770591</v>
      </c>
      <c r="EW118" s="9">
        <v>1.8622830548896352</v>
      </c>
      <c r="EX118" s="9">
        <v>3.6065080101123193</v>
      </c>
      <c r="EY118" s="9">
        <v>3.9308388487625923</v>
      </c>
      <c r="EZ118" s="9">
        <v>3.4088108289418702</v>
      </c>
      <c r="FA118" s="9">
        <v>0</v>
      </c>
      <c r="FB118" s="9">
        <v>0</v>
      </c>
      <c r="FC118" s="9">
        <v>0</v>
      </c>
      <c r="FD118" s="9">
        <v>0</v>
      </c>
      <c r="FE118" s="9">
        <v>0</v>
      </c>
      <c r="FF118" s="9">
        <v>30.545234872632943</v>
      </c>
      <c r="FG118" s="9">
        <v>112.29046908248121</v>
      </c>
      <c r="FH118" s="9">
        <v>75.936558191409844</v>
      </c>
      <c r="FI118" s="9">
        <v>65.232604980254706</v>
      </c>
      <c r="FJ118" s="9">
        <v>98.672817610749021</v>
      </c>
      <c r="FK118" s="9">
        <v>0.38605274590863975</v>
      </c>
      <c r="FL118" s="9">
        <v>7.4068102538050629E-2</v>
      </c>
      <c r="FM118" s="9">
        <v>2.3806558389759256</v>
      </c>
      <c r="FN118" s="9">
        <v>1.3394606514363692</v>
      </c>
      <c r="FO118" s="9">
        <v>6.3463707060139756</v>
      </c>
      <c r="FP118" s="9">
        <v>0</v>
      </c>
      <c r="FQ118" s="9">
        <v>0</v>
      </c>
      <c r="FR118" s="9">
        <f t="shared" si="122"/>
        <v>0</v>
      </c>
      <c r="FS118" s="10">
        <v>0</v>
      </c>
      <c r="FT118" s="10">
        <v>1</v>
      </c>
      <c r="FU118" s="10">
        <v>0</v>
      </c>
      <c r="FV118" s="9">
        <v>0</v>
      </c>
      <c r="FW118" s="9">
        <v>0</v>
      </c>
      <c r="FX118" s="9">
        <f t="shared" si="123"/>
        <v>0</v>
      </c>
    </row>
    <row r="119" spans="1:180" x14ac:dyDescent="0.35">
      <c r="A119" s="7">
        <v>62</v>
      </c>
      <c r="B119" s="7" t="s">
        <v>85</v>
      </c>
      <c r="C119" s="8">
        <v>11499.02</v>
      </c>
      <c r="D119" s="10">
        <v>236.43</v>
      </c>
      <c r="E119" s="12">
        <f t="shared" si="93"/>
        <v>2.0560882579558952</v>
      </c>
      <c r="F119" s="10">
        <f t="shared" si="94"/>
        <v>328.60594141251221</v>
      </c>
      <c r="G119" s="12">
        <v>15.428039233241639</v>
      </c>
      <c r="H119" s="12">
        <v>160.63811756617841</v>
      </c>
      <c r="I119" s="12">
        <v>53.687075901451358</v>
      </c>
      <c r="J119" s="12">
        <v>52.253950243057993</v>
      </c>
      <c r="K119" s="12">
        <v>46.598758468582837</v>
      </c>
      <c r="L119" s="9">
        <v>35.67</v>
      </c>
      <c r="M119" s="9">
        <v>937.63</v>
      </c>
      <c r="N119" s="9">
        <f t="shared" si="95"/>
        <v>3.8042724742169085</v>
      </c>
      <c r="O119" s="9">
        <v>22.14</v>
      </c>
      <c r="P119" s="9">
        <v>757.92</v>
      </c>
      <c r="Q119" s="9">
        <f t="shared" si="96"/>
        <v>2.9211526282457254</v>
      </c>
      <c r="R119" s="9">
        <v>11.33</v>
      </c>
      <c r="S119" s="9">
        <v>66.570000000000007</v>
      </c>
      <c r="T119" s="9">
        <f t="shared" si="97"/>
        <v>17.019678533874117</v>
      </c>
      <c r="U119" s="9">
        <v>0</v>
      </c>
      <c r="V119" s="9">
        <v>265.16000000000003</v>
      </c>
      <c r="W119" s="9">
        <f t="shared" si="98"/>
        <v>0</v>
      </c>
      <c r="X119" s="9">
        <v>0</v>
      </c>
      <c r="Y119" s="9">
        <v>0</v>
      </c>
      <c r="Z119" s="9">
        <f t="shared" si="99"/>
        <v>0</v>
      </c>
      <c r="AA119" s="9">
        <v>0</v>
      </c>
      <c r="AB119" s="9">
        <v>0</v>
      </c>
      <c r="AC119" s="9">
        <f t="shared" si="100"/>
        <v>0</v>
      </c>
      <c r="AD119" s="9">
        <v>0</v>
      </c>
      <c r="AE119" s="9">
        <v>0</v>
      </c>
      <c r="AF119" s="9">
        <f t="shared" si="101"/>
        <v>0</v>
      </c>
      <c r="AG119" s="9">
        <v>0</v>
      </c>
      <c r="AH119" s="9">
        <v>0</v>
      </c>
      <c r="AI119" s="9">
        <f t="shared" si="102"/>
        <v>0</v>
      </c>
      <c r="AJ119" s="9">
        <v>0.56999999999999995</v>
      </c>
      <c r="AK119" s="9">
        <v>0.69</v>
      </c>
      <c r="AL119" s="9">
        <f t="shared" si="103"/>
        <v>82.608695652173907</v>
      </c>
      <c r="AM119" s="9">
        <v>0</v>
      </c>
      <c r="AN119" s="9">
        <v>0</v>
      </c>
      <c r="AO119" s="9">
        <f t="shared" si="104"/>
        <v>0</v>
      </c>
      <c r="AP119" s="9">
        <v>0</v>
      </c>
      <c r="AQ119" s="9">
        <v>0</v>
      </c>
      <c r="AR119" s="9">
        <f t="shared" si="105"/>
        <v>0</v>
      </c>
      <c r="AS119" s="9">
        <v>0.27055063655806599</v>
      </c>
      <c r="AT119" s="9">
        <v>0.32340872619230654</v>
      </c>
      <c r="AU119" s="9">
        <v>0</v>
      </c>
      <c r="AV119" s="9">
        <v>35.873016442699949</v>
      </c>
      <c r="AW119" s="9">
        <v>30.569749465172489</v>
      </c>
      <c r="AX119" s="9">
        <v>36.900626896143812</v>
      </c>
      <c r="AY119" s="9">
        <v>0</v>
      </c>
      <c r="AZ119" s="9">
        <v>0</v>
      </c>
      <c r="BA119" s="9">
        <v>0</v>
      </c>
      <c r="BB119" s="9">
        <v>0</v>
      </c>
      <c r="BC119" s="9">
        <v>0</v>
      </c>
      <c r="BD119" s="9">
        <v>0</v>
      </c>
      <c r="BE119" s="9">
        <v>0</v>
      </c>
      <c r="BF119" s="9">
        <v>0</v>
      </c>
      <c r="BG119" s="9">
        <v>107.74</v>
      </c>
      <c r="BH119" s="9">
        <v>4280.51</v>
      </c>
      <c r="BI119" s="9">
        <f t="shared" si="106"/>
        <v>2.5169897979446372</v>
      </c>
      <c r="BJ119" s="9">
        <v>0.93</v>
      </c>
      <c r="BK119" s="9">
        <v>27.37</v>
      </c>
      <c r="BL119" s="9">
        <f t="shared" si="107"/>
        <v>3.3978808914870293</v>
      </c>
      <c r="BM119" s="9">
        <v>15.34</v>
      </c>
      <c r="BN119" s="9">
        <v>365.91999999999996</v>
      </c>
      <c r="BO119" s="9">
        <f t="shared" si="108"/>
        <v>4.1921731526016623</v>
      </c>
      <c r="BP119" s="10">
        <v>7</v>
      </c>
      <c r="BQ119" s="10">
        <v>52</v>
      </c>
      <c r="BR119" s="9">
        <f t="shared" si="109"/>
        <v>13.461538461538462</v>
      </c>
      <c r="BS119" s="9">
        <v>44.89</v>
      </c>
      <c r="BT119" s="9">
        <v>86.539999999999992</v>
      </c>
      <c r="BU119" s="9">
        <f t="shared" si="110"/>
        <v>51.871966720591637</v>
      </c>
      <c r="BV119" s="9">
        <v>43.45</v>
      </c>
      <c r="BW119" s="9">
        <v>79.95</v>
      </c>
      <c r="BX119" s="9">
        <f t="shared" si="111"/>
        <v>54.346466541588491</v>
      </c>
      <c r="BY119" s="9">
        <v>31.99</v>
      </c>
      <c r="BZ119" s="9">
        <v>104.96</v>
      </c>
      <c r="CA119" s="9">
        <f t="shared" si="112"/>
        <v>30.478277439024392</v>
      </c>
      <c r="CB119" s="10">
        <v>0</v>
      </c>
      <c r="CC119" s="10">
        <v>0</v>
      </c>
      <c r="CD119" s="10">
        <f t="shared" si="113"/>
        <v>0</v>
      </c>
      <c r="CE119" s="10">
        <v>0</v>
      </c>
      <c r="CF119" s="10">
        <v>0</v>
      </c>
      <c r="CG119" s="10">
        <f t="shared" si="114"/>
        <v>0</v>
      </c>
      <c r="CH119" s="9">
        <v>1.9895842659778638</v>
      </c>
      <c r="CI119" s="9">
        <v>37.593867972454177</v>
      </c>
      <c r="CJ119" s="9">
        <f t="shared" si="115"/>
        <v>5.2923106168156844</v>
      </c>
      <c r="CK119" s="9">
        <v>7.7994249076090441E-2</v>
      </c>
      <c r="CL119" s="9">
        <v>9.2107672648339474</v>
      </c>
      <c r="CM119" s="9">
        <f t="shared" si="116"/>
        <v>0.84677255253063355</v>
      </c>
      <c r="CN119" s="9">
        <v>1.499129172686265</v>
      </c>
      <c r="CO119" s="9">
        <v>67.42273928786264</v>
      </c>
      <c r="CP119" s="9">
        <f t="shared" si="117"/>
        <v>2.2234771065674224</v>
      </c>
      <c r="CQ119" s="9">
        <v>15.281182785940739</v>
      </c>
      <c r="CR119" s="9">
        <v>585.86866124028268</v>
      </c>
      <c r="CS119" s="9">
        <f t="shared" si="118"/>
        <v>2.6082949638559789</v>
      </c>
      <c r="CT119" s="9">
        <v>0.9889218876175303</v>
      </c>
      <c r="CU119" s="9">
        <v>7.3817324939483608</v>
      </c>
      <c r="CV119" s="9">
        <f t="shared" si="119"/>
        <v>13.396880589052248</v>
      </c>
      <c r="CW119" s="9">
        <v>2.82</v>
      </c>
      <c r="CX119" s="9">
        <v>75.069999999999993</v>
      </c>
      <c r="CY119" s="9">
        <f t="shared" si="120"/>
        <v>3.7564939389902761</v>
      </c>
      <c r="CZ119" s="9">
        <v>2.7552838887417872</v>
      </c>
      <c r="DA119" s="9">
        <v>6.7399816379653297</v>
      </c>
      <c r="DB119" s="9">
        <f t="shared" si="121"/>
        <v>40.879694289101273</v>
      </c>
      <c r="DC119" s="9">
        <v>1.4933517278324098</v>
      </c>
      <c r="DD119" s="9">
        <v>5.2479227615031458</v>
      </c>
      <c r="DE119" s="9">
        <v>1.9099151611276386</v>
      </c>
      <c r="DF119" s="9">
        <v>1.6074887615748725</v>
      </c>
      <c r="DG119" s="9">
        <v>0</v>
      </c>
      <c r="DH119" s="9">
        <v>0</v>
      </c>
      <c r="DI119" s="9">
        <v>0</v>
      </c>
      <c r="DJ119" s="9">
        <v>0</v>
      </c>
      <c r="DK119" s="9">
        <v>0</v>
      </c>
      <c r="DL119" s="9">
        <v>0</v>
      </c>
      <c r="DM119" s="9">
        <v>15.428039233241719</v>
      </c>
      <c r="DN119" s="9">
        <v>160.63811766199291</v>
      </c>
      <c r="DO119" s="9">
        <v>53.687075773529799</v>
      </c>
      <c r="DP119" s="9">
        <v>52.253950331222782</v>
      </c>
      <c r="DQ119" s="9">
        <v>46.598757993517452</v>
      </c>
      <c r="DR119" s="9">
        <v>0</v>
      </c>
      <c r="DS119" s="9">
        <v>0</v>
      </c>
      <c r="DT119" s="9">
        <v>0</v>
      </c>
      <c r="DU119" s="9">
        <v>0</v>
      </c>
      <c r="DV119" s="9">
        <v>0</v>
      </c>
      <c r="DW119" s="9">
        <v>14.01539223020624</v>
      </c>
      <c r="DX119" s="9">
        <v>31.347039102708109</v>
      </c>
      <c r="DY119" s="9">
        <v>7.3094848377251989</v>
      </c>
      <c r="DZ119" s="9">
        <v>7.4076649152827336</v>
      </c>
      <c r="EA119" s="9">
        <v>13.069658387181484</v>
      </c>
      <c r="EB119" s="9">
        <v>14.040375709124813</v>
      </c>
      <c r="EC119" s="9">
        <v>33.851118251712563</v>
      </c>
      <c r="ED119" s="9">
        <v>8.2289668006445016</v>
      </c>
      <c r="EE119" s="9">
        <v>8.3147042142019032</v>
      </c>
      <c r="EF119" s="9">
        <v>13.162064336150209</v>
      </c>
      <c r="EG119" s="9">
        <v>14.040572856100455</v>
      </c>
      <c r="EH119" s="9">
        <v>34.397795024555386</v>
      </c>
      <c r="EI119" s="9">
        <v>8.5527836116451006</v>
      </c>
      <c r="EJ119" s="9">
        <v>8.5623597074471913</v>
      </c>
      <c r="EK119" s="9">
        <v>13.299573738900646</v>
      </c>
      <c r="EL119" s="9">
        <v>0</v>
      </c>
      <c r="EM119" s="9">
        <v>0</v>
      </c>
      <c r="EN119" s="9">
        <v>0</v>
      </c>
      <c r="EO119" s="9">
        <v>0</v>
      </c>
      <c r="EP119" s="9">
        <v>0</v>
      </c>
      <c r="EQ119" s="9">
        <v>15.428039233241646</v>
      </c>
      <c r="ER119" s="9">
        <v>160.63811756618134</v>
      </c>
      <c r="ES119" s="9">
        <v>53.687075901462137</v>
      </c>
      <c r="ET119" s="9">
        <v>52.253950243061212</v>
      </c>
      <c r="EU119" s="9">
        <v>46.598758468582893</v>
      </c>
      <c r="EV119" s="9">
        <v>0</v>
      </c>
      <c r="EW119" s="9">
        <v>0</v>
      </c>
      <c r="EX119" s="9">
        <v>0</v>
      </c>
      <c r="EY119" s="9">
        <v>0</v>
      </c>
      <c r="EZ119" s="9">
        <v>0</v>
      </c>
      <c r="FA119" s="9">
        <v>1.5907744417162217</v>
      </c>
      <c r="FB119" s="9">
        <v>5.8325254964185183</v>
      </c>
      <c r="FC119" s="9">
        <v>0.80546849841691248</v>
      </c>
      <c r="FD119" s="9">
        <v>0.54127430900914808</v>
      </c>
      <c r="FE119" s="9">
        <v>0</v>
      </c>
      <c r="FF119" s="9">
        <v>13.837264791525429</v>
      </c>
      <c r="FG119" s="9">
        <v>154.80559206976281</v>
      </c>
      <c r="FH119" s="9">
        <v>52.881607403045223</v>
      </c>
      <c r="FI119" s="9">
        <v>51.712675934052044</v>
      </c>
      <c r="FJ119" s="9">
        <v>46.598758468582893</v>
      </c>
      <c r="FK119" s="9">
        <v>0</v>
      </c>
      <c r="FL119" s="9">
        <v>0</v>
      </c>
      <c r="FM119" s="9">
        <v>0</v>
      </c>
      <c r="FN119" s="9">
        <v>0</v>
      </c>
      <c r="FO119" s="9">
        <v>0</v>
      </c>
      <c r="FP119" s="9">
        <v>0</v>
      </c>
      <c r="FQ119" s="9">
        <v>0</v>
      </c>
      <c r="FR119" s="9">
        <f t="shared" si="122"/>
        <v>0</v>
      </c>
      <c r="FS119" s="10">
        <v>0</v>
      </c>
      <c r="FT119" s="10">
        <v>0</v>
      </c>
      <c r="FU119" s="10">
        <v>1</v>
      </c>
      <c r="FV119" s="9">
        <v>0</v>
      </c>
      <c r="FW119" s="9">
        <v>0</v>
      </c>
      <c r="FX119" s="9">
        <f t="shared" si="123"/>
        <v>0</v>
      </c>
    </row>
    <row r="120" spans="1:180" x14ac:dyDescent="0.35">
      <c r="A120" s="7">
        <v>16</v>
      </c>
      <c r="B120" s="7" t="s">
        <v>39</v>
      </c>
      <c r="C120" s="8">
        <v>11971.35</v>
      </c>
      <c r="D120" s="10">
        <v>179.95</v>
      </c>
      <c r="E120" s="12">
        <f t="shared" si="93"/>
        <v>1.5031721568578313</v>
      </c>
      <c r="F120" s="10">
        <f t="shared" si="94"/>
        <v>297.9371577313384</v>
      </c>
      <c r="G120" s="12">
        <v>54.979719753835447</v>
      </c>
      <c r="H120" s="12">
        <v>167.55517651316686</v>
      </c>
      <c r="I120" s="12">
        <v>50.927645540659789</v>
      </c>
      <c r="J120" s="12">
        <v>14.334011705850914</v>
      </c>
      <c r="K120" s="12">
        <v>10.140604217825386</v>
      </c>
      <c r="L120" s="9">
        <v>5.46</v>
      </c>
      <c r="M120" s="9">
        <v>137.85</v>
      </c>
      <c r="N120" s="9">
        <f t="shared" si="95"/>
        <v>3.9608269858541894</v>
      </c>
      <c r="O120" s="9">
        <v>5.77</v>
      </c>
      <c r="P120" s="9">
        <v>138.35000000000002</v>
      </c>
      <c r="Q120" s="9">
        <f t="shared" si="96"/>
        <v>4.1705818576075169</v>
      </c>
      <c r="R120" s="9">
        <v>20.52</v>
      </c>
      <c r="S120" s="9">
        <v>3751.73</v>
      </c>
      <c r="T120" s="9">
        <f t="shared" si="97"/>
        <v>0.5469476748060228</v>
      </c>
      <c r="U120" s="9">
        <v>0</v>
      </c>
      <c r="V120" s="9">
        <v>3.81</v>
      </c>
      <c r="W120" s="9">
        <f t="shared" si="98"/>
        <v>0</v>
      </c>
      <c r="X120" s="9">
        <v>0</v>
      </c>
      <c r="Y120" s="9">
        <v>21.28</v>
      </c>
      <c r="Z120" s="9">
        <f t="shared" si="99"/>
        <v>0</v>
      </c>
      <c r="AA120" s="9">
        <v>0</v>
      </c>
      <c r="AB120" s="9">
        <v>0</v>
      </c>
      <c r="AC120" s="9">
        <f t="shared" si="100"/>
        <v>0</v>
      </c>
      <c r="AD120" s="9">
        <v>0</v>
      </c>
      <c r="AE120" s="9">
        <v>0</v>
      </c>
      <c r="AF120" s="9">
        <f t="shared" si="101"/>
        <v>0</v>
      </c>
      <c r="AG120" s="9">
        <v>0</v>
      </c>
      <c r="AH120" s="9">
        <v>0</v>
      </c>
      <c r="AI120" s="9">
        <f t="shared" si="102"/>
        <v>0</v>
      </c>
      <c r="AJ120" s="9">
        <v>0</v>
      </c>
      <c r="AK120" s="9">
        <v>0</v>
      </c>
      <c r="AL120" s="9">
        <f t="shared" si="103"/>
        <v>0</v>
      </c>
      <c r="AM120" s="9">
        <v>0</v>
      </c>
      <c r="AN120" s="9">
        <v>0</v>
      </c>
      <c r="AO120" s="9">
        <f t="shared" si="104"/>
        <v>0</v>
      </c>
      <c r="AP120" s="9">
        <v>0</v>
      </c>
      <c r="AQ120" s="9">
        <v>0</v>
      </c>
      <c r="AR120" s="9">
        <f t="shared" si="105"/>
        <v>0</v>
      </c>
      <c r="AS120" s="9">
        <v>0.22533755467961222</v>
      </c>
      <c r="AT120" s="9">
        <v>0.43030322142918387</v>
      </c>
      <c r="AU120" s="9">
        <v>0.91883769225573553</v>
      </c>
      <c r="AV120" s="9">
        <v>45.682897634363023</v>
      </c>
      <c r="AW120" s="9">
        <v>13.54321650263887</v>
      </c>
      <c r="AX120" s="9">
        <v>6.4813774000754174</v>
      </c>
      <c r="AY120" s="9">
        <v>0</v>
      </c>
      <c r="AZ120" s="9">
        <v>0</v>
      </c>
      <c r="BA120" s="9">
        <v>0</v>
      </c>
      <c r="BB120" s="9">
        <v>0</v>
      </c>
      <c r="BC120" s="9">
        <v>0</v>
      </c>
      <c r="BD120" s="9">
        <v>0</v>
      </c>
      <c r="BE120" s="9">
        <v>0</v>
      </c>
      <c r="BF120" s="9">
        <v>0</v>
      </c>
      <c r="BG120" s="9">
        <v>5.69</v>
      </c>
      <c r="BH120" s="9">
        <v>29.35</v>
      </c>
      <c r="BI120" s="9">
        <f t="shared" si="106"/>
        <v>19.386712095400341</v>
      </c>
      <c r="BJ120" s="9">
        <v>0</v>
      </c>
      <c r="BK120" s="9">
        <v>2.31</v>
      </c>
      <c r="BL120" s="9">
        <f t="shared" si="107"/>
        <v>0</v>
      </c>
      <c r="BM120" s="9">
        <v>0</v>
      </c>
      <c r="BN120" s="9">
        <v>0</v>
      </c>
      <c r="BO120" s="9">
        <f t="shared" si="108"/>
        <v>0</v>
      </c>
      <c r="BP120" s="10">
        <v>0</v>
      </c>
      <c r="BQ120" s="10">
        <v>0</v>
      </c>
      <c r="BR120" s="9">
        <f t="shared" si="109"/>
        <v>0</v>
      </c>
      <c r="BS120" s="9">
        <v>42.64</v>
      </c>
      <c r="BT120" s="9">
        <v>161.15</v>
      </c>
      <c r="BU120" s="9">
        <f t="shared" si="110"/>
        <v>26.459820043437791</v>
      </c>
      <c r="BV120" s="9">
        <v>120.88</v>
      </c>
      <c r="BW120" s="9">
        <v>499.86</v>
      </c>
      <c r="BX120" s="9">
        <f t="shared" si="111"/>
        <v>24.182771175929261</v>
      </c>
      <c r="BY120" s="9">
        <v>7.84</v>
      </c>
      <c r="BZ120" s="9">
        <v>143.68</v>
      </c>
      <c r="CA120" s="9">
        <f t="shared" si="112"/>
        <v>5.4565701559020043</v>
      </c>
      <c r="CB120" s="10">
        <v>0</v>
      </c>
      <c r="CC120" s="10">
        <v>0</v>
      </c>
      <c r="CD120" s="10">
        <f t="shared" si="113"/>
        <v>0</v>
      </c>
      <c r="CE120" s="10">
        <v>0</v>
      </c>
      <c r="CF120" s="10">
        <v>0</v>
      </c>
      <c r="CG120" s="10">
        <f t="shared" si="114"/>
        <v>0</v>
      </c>
      <c r="CH120" s="9">
        <v>0.34875861377470285</v>
      </c>
      <c r="CI120" s="9">
        <v>0.8911471989367471</v>
      </c>
      <c r="CJ120" s="9">
        <f t="shared" si="115"/>
        <v>39.135915389827474</v>
      </c>
      <c r="CK120" s="9">
        <v>3.6442587266214639E-2</v>
      </c>
      <c r="CL120" s="9">
        <v>0.865599630647503</v>
      </c>
      <c r="CM120" s="9">
        <f t="shared" si="116"/>
        <v>4.2100973678736597</v>
      </c>
      <c r="CN120" s="9">
        <v>0.29718915787012001</v>
      </c>
      <c r="CO120" s="9">
        <v>1.0591369124279022</v>
      </c>
      <c r="CP120" s="9">
        <f t="shared" si="117"/>
        <v>28.059560042040395</v>
      </c>
      <c r="CQ120" s="9">
        <v>8.8872973713117567</v>
      </c>
      <c r="CR120" s="9">
        <v>82.996454177656986</v>
      </c>
      <c r="CS120" s="9">
        <f t="shared" si="118"/>
        <v>10.708044650061998</v>
      </c>
      <c r="CT120" s="9">
        <v>0</v>
      </c>
      <c r="CU120" s="9">
        <v>0</v>
      </c>
      <c r="CV120" s="9">
        <f t="shared" si="119"/>
        <v>0</v>
      </c>
      <c r="CW120" s="9">
        <v>11.79</v>
      </c>
      <c r="CX120" s="9">
        <v>89.4</v>
      </c>
      <c r="CY120" s="9">
        <f t="shared" si="120"/>
        <v>13.187919463087248</v>
      </c>
      <c r="CZ120" s="9">
        <v>8.7253608957709103E-2</v>
      </c>
      <c r="DA120" s="9">
        <v>8.7253608957709103E-2</v>
      </c>
      <c r="DB120" s="9">
        <f t="shared" si="121"/>
        <v>100</v>
      </c>
      <c r="DC120" s="9">
        <v>0.31008781425123472</v>
      </c>
      <c r="DD120" s="9">
        <v>3.5520736359500904</v>
      </c>
      <c r="DE120" s="9">
        <v>0.54598593852168609</v>
      </c>
      <c r="DF120" s="9">
        <v>0.78182614689916019</v>
      </c>
      <c r="DG120" s="9">
        <v>1.5182506954156563</v>
      </c>
      <c r="DH120" s="9">
        <v>0</v>
      </c>
      <c r="DI120" s="9">
        <v>0</v>
      </c>
      <c r="DJ120" s="9">
        <v>0</v>
      </c>
      <c r="DK120" s="9">
        <v>0</v>
      </c>
      <c r="DL120" s="9">
        <v>0</v>
      </c>
      <c r="DM120" s="9">
        <v>54.979719753835447</v>
      </c>
      <c r="DN120" s="9">
        <v>167.5551765131672</v>
      </c>
      <c r="DO120" s="9">
        <v>50.927645540661075</v>
      </c>
      <c r="DP120" s="9">
        <v>14.334011705851141</v>
      </c>
      <c r="DQ120" s="9">
        <v>10.140604217828667</v>
      </c>
      <c r="DR120" s="9">
        <v>0</v>
      </c>
      <c r="DS120" s="9">
        <v>0</v>
      </c>
      <c r="DT120" s="9">
        <v>0</v>
      </c>
      <c r="DU120" s="9">
        <v>0</v>
      </c>
      <c r="DV120" s="9">
        <v>0</v>
      </c>
      <c r="DW120" s="9">
        <v>26.65647176811499</v>
      </c>
      <c r="DX120" s="9">
        <v>39.960673294630261</v>
      </c>
      <c r="DY120" s="9">
        <v>5.1067891502503011</v>
      </c>
      <c r="DZ120" s="9">
        <v>3.8771205698091622</v>
      </c>
      <c r="EA120" s="9">
        <v>2.788413133457357</v>
      </c>
      <c r="EB120" s="9">
        <v>26.69339619318961</v>
      </c>
      <c r="EC120" s="9">
        <v>40.363784758250141</v>
      </c>
      <c r="ED120" s="9">
        <v>5.4425505728444445</v>
      </c>
      <c r="EE120" s="9">
        <v>4.281083896542266</v>
      </c>
      <c r="EF120" s="9">
        <v>2.93634685806895</v>
      </c>
      <c r="EG120" s="9">
        <v>26.678274489648324</v>
      </c>
      <c r="EH120" s="9">
        <v>40.574890803332714</v>
      </c>
      <c r="EI120" s="9">
        <v>5.6248889492059622</v>
      </c>
      <c r="EJ120" s="9">
        <v>4.4994165874047702</v>
      </c>
      <c r="EK120" s="9">
        <v>3.0012857682532781</v>
      </c>
      <c r="EL120" s="9">
        <v>0</v>
      </c>
      <c r="EM120" s="9">
        <v>0</v>
      </c>
      <c r="EN120" s="9">
        <v>0</v>
      </c>
      <c r="EO120" s="9">
        <v>0</v>
      </c>
      <c r="EP120" s="9">
        <v>0</v>
      </c>
      <c r="EQ120" s="9">
        <v>0</v>
      </c>
      <c r="ER120" s="9">
        <v>0</v>
      </c>
      <c r="ES120" s="9">
        <v>0</v>
      </c>
      <c r="ET120" s="9">
        <v>0</v>
      </c>
      <c r="EU120" s="9">
        <v>0</v>
      </c>
      <c r="EV120" s="9">
        <v>54.979719753835447</v>
      </c>
      <c r="EW120" s="9">
        <v>167.55517651317047</v>
      </c>
      <c r="EX120" s="9">
        <v>50.927645540660727</v>
      </c>
      <c r="EY120" s="9">
        <v>14.334011705850914</v>
      </c>
      <c r="EZ120" s="9">
        <v>10.140604217825386</v>
      </c>
      <c r="FA120" s="9">
        <v>0</v>
      </c>
      <c r="FB120" s="9">
        <v>0</v>
      </c>
      <c r="FC120" s="9">
        <v>0</v>
      </c>
      <c r="FD120" s="9">
        <v>0</v>
      </c>
      <c r="FE120" s="9">
        <v>0</v>
      </c>
      <c r="FF120" s="9">
        <v>43.888452023838425</v>
      </c>
      <c r="FG120" s="9">
        <v>127.57919050756936</v>
      </c>
      <c r="FH120" s="9">
        <v>5.5919991478832491</v>
      </c>
      <c r="FI120" s="9">
        <v>0.91679757560391006</v>
      </c>
      <c r="FJ120" s="9">
        <v>0</v>
      </c>
      <c r="FK120" s="9">
        <v>11.091267729997014</v>
      </c>
      <c r="FL120" s="9">
        <v>39.975986005601136</v>
      </c>
      <c r="FM120" s="9">
        <v>45.335646392777463</v>
      </c>
      <c r="FN120" s="9">
        <v>13.417214130247002</v>
      </c>
      <c r="FO120" s="9">
        <v>10.140604217825386</v>
      </c>
      <c r="FP120" s="9">
        <v>0</v>
      </c>
      <c r="FQ120" s="9">
        <v>0</v>
      </c>
      <c r="FR120" s="9">
        <f t="shared" si="122"/>
        <v>0</v>
      </c>
      <c r="FS120" s="10">
        <v>0</v>
      </c>
      <c r="FT120" s="10">
        <v>0</v>
      </c>
      <c r="FU120" s="10">
        <v>0</v>
      </c>
      <c r="FV120" s="9">
        <v>0</v>
      </c>
      <c r="FW120" s="9">
        <v>0</v>
      </c>
      <c r="FX120" s="9">
        <f t="shared" si="123"/>
        <v>0</v>
      </c>
    </row>
    <row r="121" spans="1:180" x14ac:dyDescent="0.35">
      <c r="A121" s="7">
        <v>111</v>
      </c>
      <c r="B121" s="7" t="s">
        <v>134</v>
      </c>
      <c r="C121" s="8">
        <v>19084.28</v>
      </c>
      <c r="D121" s="10">
        <v>126.72</v>
      </c>
      <c r="E121" s="12">
        <f t="shared" si="93"/>
        <v>0.66400199535953153</v>
      </c>
      <c r="F121" s="10">
        <f t="shared" si="94"/>
        <v>625.36815885207761</v>
      </c>
      <c r="G121" s="12">
        <v>160.57109055158224</v>
      </c>
      <c r="H121" s="12">
        <v>449.21020938794169</v>
      </c>
      <c r="I121" s="12">
        <v>8.7096352671965942</v>
      </c>
      <c r="J121" s="12">
        <v>2.7412298899856546</v>
      </c>
      <c r="K121" s="12">
        <v>4.1359937553713246</v>
      </c>
      <c r="L121" s="9">
        <v>0</v>
      </c>
      <c r="M121" s="9">
        <v>0</v>
      </c>
      <c r="N121" s="9">
        <f t="shared" si="95"/>
        <v>0</v>
      </c>
      <c r="O121" s="9">
        <v>0</v>
      </c>
      <c r="P121" s="9">
        <v>0</v>
      </c>
      <c r="Q121" s="9">
        <f t="shared" si="96"/>
        <v>0</v>
      </c>
      <c r="R121" s="9">
        <v>101.6</v>
      </c>
      <c r="S121" s="9">
        <v>625.72</v>
      </c>
      <c r="T121" s="9">
        <f t="shared" si="97"/>
        <v>16.23729463657866</v>
      </c>
      <c r="U121" s="9">
        <v>0</v>
      </c>
      <c r="V121" s="9">
        <v>0</v>
      </c>
      <c r="W121" s="9">
        <f t="shared" si="98"/>
        <v>0</v>
      </c>
      <c r="X121" s="9">
        <v>0</v>
      </c>
      <c r="Y121" s="9">
        <v>0</v>
      </c>
      <c r="Z121" s="9">
        <f t="shared" si="99"/>
        <v>0</v>
      </c>
      <c r="AA121" s="9">
        <v>0</v>
      </c>
      <c r="AB121" s="9">
        <v>0</v>
      </c>
      <c r="AC121" s="9">
        <f t="shared" si="100"/>
        <v>0</v>
      </c>
      <c r="AD121" s="9">
        <v>46.01</v>
      </c>
      <c r="AE121" s="9">
        <v>149.94</v>
      </c>
      <c r="AF121" s="9">
        <f t="shared" si="101"/>
        <v>30.685607576363878</v>
      </c>
      <c r="AG121" s="9">
        <v>72.97</v>
      </c>
      <c r="AH121" s="9">
        <v>58668.97</v>
      </c>
      <c r="AI121" s="9">
        <f t="shared" si="102"/>
        <v>0.12437579865472327</v>
      </c>
      <c r="AJ121" s="9">
        <v>0</v>
      </c>
      <c r="AK121" s="9">
        <v>0</v>
      </c>
      <c r="AL121" s="9">
        <f t="shared" si="103"/>
        <v>0</v>
      </c>
      <c r="AM121" s="9">
        <v>0</v>
      </c>
      <c r="AN121" s="9">
        <v>0</v>
      </c>
      <c r="AO121" s="9">
        <f t="shared" si="104"/>
        <v>0</v>
      </c>
      <c r="AP121" s="9">
        <v>0</v>
      </c>
      <c r="AQ121" s="9">
        <v>0</v>
      </c>
      <c r="AR121" s="9">
        <f t="shared" si="105"/>
        <v>0</v>
      </c>
      <c r="AS121" s="9">
        <v>0.21305720858862928</v>
      </c>
      <c r="AT121" s="9">
        <v>0.54864163188070458</v>
      </c>
      <c r="AU121" s="9">
        <v>0.95268026514719684</v>
      </c>
      <c r="AV121" s="9">
        <v>6.2509221213753499</v>
      </c>
      <c r="AW121" s="9">
        <v>1.8461979851425836</v>
      </c>
      <c r="AX121" s="9">
        <v>1.4573115066465483</v>
      </c>
      <c r="AY121" s="9">
        <v>0</v>
      </c>
      <c r="AZ121" s="9">
        <v>0</v>
      </c>
      <c r="BA121" s="9">
        <v>0</v>
      </c>
      <c r="BB121" s="9">
        <v>0</v>
      </c>
      <c r="BC121" s="9">
        <v>0</v>
      </c>
      <c r="BD121" s="9">
        <v>0</v>
      </c>
      <c r="BE121" s="9">
        <v>0</v>
      </c>
      <c r="BF121" s="9">
        <v>0</v>
      </c>
      <c r="BG121" s="9">
        <v>4.88</v>
      </c>
      <c r="BH121" s="9">
        <v>21.419999999999998</v>
      </c>
      <c r="BI121" s="9">
        <f t="shared" si="106"/>
        <v>22.782446311858077</v>
      </c>
      <c r="BJ121" s="9">
        <v>2.34</v>
      </c>
      <c r="BK121" s="9">
        <v>5.4399999999999995</v>
      </c>
      <c r="BL121" s="9">
        <f t="shared" si="107"/>
        <v>43.014705882352942</v>
      </c>
      <c r="BM121" s="9">
        <v>0</v>
      </c>
      <c r="BN121" s="9">
        <v>0</v>
      </c>
      <c r="BO121" s="9">
        <f t="shared" si="108"/>
        <v>0</v>
      </c>
      <c r="BP121" s="10">
        <v>0</v>
      </c>
      <c r="BQ121" s="10">
        <v>0</v>
      </c>
      <c r="BR121" s="9">
        <f t="shared" si="109"/>
        <v>0</v>
      </c>
      <c r="BS121" s="9">
        <v>0</v>
      </c>
      <c r="BT121" s="9">
        <v>2.5499999999999998</v>
      </c>
      <c r="BU121" s="9">
        <f t="shared" si="110"/>
        <v>0</v>
      </c>
      <c r="BV121" s="9">
        <v>10.91</v>
      </c>
      <c r="BW121" s="9">
        <v>67.400000000000006</v>
      </c>
      <c r="BX121" s="9">
        <f t="shared" si="111"/>
        <v>16.186943620178042</v>
      </c>
      <c r="BY121" s="9">
        <v>114.69</v>
      </c>
      <c r="BZ121" s="9">
        <v>339.02</v>
      </c>
      <c r="CA121" s="9">
        <f t="shared" si="112"/>
        <v>33.829862544982596</v>
      </c>
      <c r="CB121" s="10">
        <v>0</v>
      </c>
      <c r="CC121" s="10">
        <v>0</v>
      </c>
      <c r="CD121" s="10">
        <f t="shared" si="113"/>
        <v>0</v>
      </c>
      <c r="CE121" s="10">
        <v>0</v>
      </c>
      <c r="CF121" s="10">
        <v>0</v>
      </c>
      <c r="CG121" s="10">
        <f t="shared" si="114"/>
        <v>0</v>
      </c>
      <c r="CH121" s="9">
        <v>0</v>
      </c>
      <c r="CI121" s="9">
        <v>8.9933990335657175</v>
      </c>
      <c r="CJ121" s="9">
        <f t="shared" si="115"/>
        <v>0</v>
      </c>
      <c r="CK121" s="9">
        <v>0</v>
      </c>
      <c r="CL121" s="9">
        <v>0</v>
      </c>
      <c r="CM121" s="9">
        <f t="shared" si="116"/>
        <v>0</v>
      </c>
      <c r="CN121" s="9">
        <v>4.077027181094886E-2</v>
      </c>
      <c r="CO121" s="9">
        <v>8.7289692014763151E-2</v>
      </c>
      <c r="CP121" s="9">
        <f t="shared" si="117"/>
        <v>46.706857212938104</v>
      </c>
      <c r="CQ121" s="9">
        <v>5.3381386408081806</v>
      </c>
      <c r="CR121" s="9">
        <v>27.360355621228042</v>
      </c>
      <c r="CS121" s="9">
        <f t="shared" si="118"/>
        <v>19.510487051807491</v>
      </c>
      <c r="CT121" s="9">
        <v>0</v>
      </c>
      <c r="CU121" s="9">
        <v>0</v>
      </c>
      <c r="CV121" s="9">
        <f t="shared" si="119"/>
        <v>0</v>
      </c>
      <c r="CW121" s="9">
        <v>1.38</v>
      </c>
      <c r="CX121" s="9">
        <v>222.91</v>
      </c>
      <c r="CY121" s="9">
        <f t="shared" si="120"/>
        <v>0.61908393522049254</v>
      </c>
      <c r="CZ121" s="9">
        <v>9.591250664217725E-2</v>
      </c>
      <c r="DA121" s="9">
        <v>9.591250664217725E-2</v>
      </c>
      <c r="DB121" s="9">
        <f t="shared" si="121"/>
        <v>100</v>
      </c>
      <c r="DC121" s="9">
        <v>0</v>
      </c>
      <c r="DD121" s="9">
        <v>0</v>
      </c>
      <c r="DE121" s="9">
        <v>0</v>
      </c>
      <c r="DF121" s="9">
        <v>0</v>
      </c>
      <c r="DG121" s="9">
        <v>0</v>
      </c>
      <c r="DH121" s="9">
        <v>0</v>
      </c>
      <c r="DI121" s="9">
        <v>0</v>
      </c>
      <c r="DJ121" s="9">
        <v>0</v>
      </c>
      <c r="DK121" s="9">
        <v>0</v>
      </c>
      <c r="DL121" s="9">
        <v>0</v>
      </c>
      <c r="DM121" s="9">
        <v>160.57108846028382</v>
      </c>
      <c r="DN121" s="9">
        <v>449.210211627234</v>
      </c>
      <c r="DO121" s="9">
        <v>8.7096352671980615</v>
      </c>
      <c r="DP121" s="9">
        <v>2.7412298899856546</v>
      </c>
      <c r="DQ121" s="9">
        <v>4.1359937553713246</v>
      </c>
      <c r="DR121" s="9">
        <v>0</v>
      </c>
      <c r="DS121" s="9">
        <v>0</v>
      </c>
      <c r="DT121" s="9">
        <v>0</v>
      </c>
      <c r="DU121" s="9">
        <v>0</v>
      </c>
      <c r="DV121" s="9">
        <v>0</v>
      </c>
      <c r="DW121" s="9">
        <v>71.775541908294912</v>
      </c>
      <c r="DX121" s="9">
        <v>59.179503571091189</v>
      </c>
      <c r="DY121" s="9">
        <v>1.8602883532004864</v>
      </c>
      <c r="DZ121" s="9">
        <v>1.3650801137714552</v>
      </c>
      <c r="EA121" s="9">
        <v>0.91011446982818567</v>
      </c>
      <c r="EB121" s="9">
        <v>71.953730861703804</v>
      </c>
      <c r="EC121" s="9">
        <v>61.762330232429818</v>
      </c>
      <c r="ED121" s="9">
        <v>1.872132671569823</v>
      </c>
      <c r="EE121" s="9">
        <v>1.39159646139174</v>
      </c>
      <c r="EF121" s="9">
        <v>1.105280048123064</v>
      </c>
      <c r="EG121" s="9">
        <v>71.955418585298546</v>
      </c>
      <c r="EH121" s="9">
        <v>63.589393458115893</v>
      </c>
      <c r="EI121" s="9">
        <v>1.8982391454384768</v>
      </c>
      <c r="EJ121" s="9">
        <v>1.3979141600495939</v>
      </c>
      <c r="EK121" s="9">
        <v>1.1406799360157305</v>
      </c>
      <c r="EL121" s="9">
        <v>0</v>
      </c>
      <c r="EM121" s="9">
        <v>0</v>
      </c>
      <c r="EN121" s="9">
        <v>0</v>
      </c>
      <c r="EO121" s="9">
        <v>0</v>
      </c>
      <c r="EP121" s="9">
        <v>0</v>
      </c>
      <c r="EQ121" s="9">
        <v>62.048137381354024</v>
      </c>
      <c r="ER121" s="9">
        <v>314.22704273487739</v>
      </c>
      <c r="ES121" s="9">
        <v>0.59586517805909067</v>
      </c>
      <c r="ET121" s="9">
        <v>0</v>
      </c>
      <c r="EU121" s="9">
        <v>0</v>
      </c>
      <c r="EV121" s="9">
        <v>98.522950829288348</v>
      </c>
      <c r="EW121" s="9">
        <v>134.9831689883562</v>
      </c>
      <c r="EX121" s="9">
        <v>8.1137700891375033</v>
      </c>
      <c r="EY121" s="9">
        <v>2.7412298899856546</v>
      </c>
      <c r="EZ121" s="9">
        <v>4.1359937553713246</v>
      </c>
      <c r="FA121" s="9">
        <v>0</v>
      </c>
      <c r="FB121" s="9">
        <v>0</v>
      </c>
      <c r="FC121" s="9">
        <v>0</v>
      </c>
      <c r="FD121" s="9">
        <v>0</v>
      </c>
      <c r="FE121" s="9">
        <v>0</v>
      </c>
      <c r="FF121" s="9">
        <v>62.048137381354024</v>
      </c>
      <c r="FG121" s="9">
        <v>314.22704273487739</v>
      </c>
      <c r="FH121" s="9">
        <v>0.59586517805909067</v>
      </c>
      <c r="FI121" s="9">
        <v>0</v>
      </c>
      <c r="FJ121" s="9">
        <v>0</v>
      </c>
      <c r="FK121" s="9">
        <v>98.522950829288348</v>
      </c>
      <c r="FL121" s="9">
        <v>134.9831689883562</v>
      </c>
      <c r="FM121" s="9">
        <v>8.1137700891375033</v>
      </c>
      <c r="FN121" s="9">
        <v>2.7412298899856546</v>
      </c>
      <c r="FO121" s="9">
        <v>4.1359937553713246</v>
      </c>
      <c r="FP121" s="9">
        <v>0</v>
      </c>
      <c r="FQ121" s="9">
        <v>0</v>
      </c>
      <c r="FR121" s="9">
        <f t="shared" si="122"/>
        <v>0</v>
      </c>
      <c r="FS121" s="10">
        <v>0</v>
      </c>
      <c r="FT121" s="10">
        <v>0</v>
      </c>
      <c r="FU121" s="10">
        <v>0</v>
      </c>
      <c r="FV121" s="9">
        <v>0</v>
      </c>
      <c r="FW121" s="9">
        <v>20.53</v>
      </c>
      <c r="FX121" s="9">
        <f t="shared" si="123"/>
        <v>0</v>
      </c>
    </row>
    <row r="122" spans="1:180" x14ac:dyDescent="0.35">
      <c r="A122" s="7">
        <v>120</v>
      </c>
      <c r="B122" s="7" t="s">
        <v>143</v>
      </c>
      <c r="C122" s="8">
        <v>13260.45</v>
      </c>
      <c r="D122" s="10">
        <v>27.25</v>
      </c>
      <c r="E122" s="12">
        <f t="shared" si="93"/>
        <v>0.20549830511030923</v>
      </c>
      <c r="F122" s="10">
        <f t="shared" si="94"/>
        <v>387.38481191103205</v>
      </c>
      <c r="G122" s="12">
        <v>114.52545201243881</v>
      </c>
      <c r="H122" s="12">
        <v>263.34205537351812</v>
      </c>
      <c r="I122" s="12">
        <v>6.600609079619244</v>
      </c>
      <c r="J122" s="12">
        <v>2.3722503059161726</v>
      </c>
      <c r="K122" s="12">
        <v>0.54444513953975482</v>
      </c>
      <c r="L122" s="9">
        <v>0</v>
      </c>
      <c r="M122" s="9">
        <v>0</v>
      </c>
      <c r="N122" s="9">
        <f t="shared" si="95"/>
        <v>0</v>
      </c>
      <c r="O122" s="9">
        <v>0</v>
      </c>
      <c r="P122" s="9">
        <v>0</v>
      </c>
      <c r="Q122" s="9">
        <f t="shared" si="96"/>
        <v>0</v>
      </c>
      <c r="R122" s="9">
        <v>0</v>
      </c>
      <c r="S122" s="9">
        <v>77.430000000000007</v>
      </c>
      <c r="T122" s="9">
        <f t="shared" si="97"/>
        <v>0</v>
      </c>
      <c r="U122" s="9">
        <v>0.37</v>
      </c>
      <c r="V122" s="9">
        <v>181.05</v>
      </c>
      <c r="W122" s="9">
        <f t="shared" si="98"/>
        <v>0.20436343551505107</v>
      </c>
      <c r="X122" s="9">
        <v>0</v>
      </c>
      <c r="Y122" s="9">
        <v>0</v>
      </c>
      <c r="Z122" s="9">
        <f t="shared" si="99"/>
        <v>0</v>
      </c>
      <c r="AA122" s="9">
        <v>0</v>
      </c>
      <c r="AB122" s="9">
        <v>0</v>
      </c>
      <c r="AC122" s="9">
        <f t="shared" si="100"/>
        <v>0</v>
      </c>
      <c r="AD122" s="9">
        <v>0</v>
      </c>
      <c r="AE122" s="9">
        <v>0</v>
      </c>
      <c r="AF122" s="9">
        <f t="shared" si="101"/>
        <v>0</v>
      </c>
      <c r="AG122" s="9">
        <v>27.25</v>
      </c>
      <c r="AH122" s="9">
        <v>27.25</v>
      </c>
      <c r="AI122" s="9">
        <f t="shared" si="102"/>
        <v>100</v>
      </c>
      <c r="AJ122" s="9">
        <v>0</v>
      </c>
      <c r="AK122" s="9">
        <v>0</v>
      </c>
      <c r="AL122" s="9">
        <f t="shared" si="103"/>
        <v>0</v>
      </c>
      <c r="AM122" s="9">
        <v>0</v>
      </c>
      <c r="AN122" s="9">
        <v>0</v>
      </c>
      <c r="AO122" s="9">
        <f t="shared" si="104"/>
        <v>0</v>
      </c>
      <c r="AP122" s="9">
        <v>0</v>
      </c>
      <c r="AQ122" s="9">
        <v>0</v>
      </c>
      <c r="AR122" s="9">
        <f t="shared" si="105"/>
        <v>0</v>
      </c>
      <c r="AS122" s="9">
        <v>0.10963552752885472</v>
      </c>
      <c r="AT122" s="9">
        <v>0</v>
      </c>
      <c r="AU122" s="9">
        <v>0</v>
      </c>
      <c r="AV122" s="9">
        <v>3.179249885943622</v>
      </c>
      <c r="AW122" s="9">
        <v>2.1026322694781827</v>
      </c>
      <c r="AX122" s="9">
        <v>0</v>
      </c>
      <c r="AY122" s="9">
        <v>0</v>
      </c>
      <c r="AZ122" s="9">
        <v>0</v>
      </c>
      <c r="BA122" s="9">
        <v>0</v>
      </c>
      <c r="BB122" s="9">
        <v>0</v>
      </c>
      <c r="BC122" s="9">
        <v>0</v>
      </c>
      <c r="BD122" s="9">
        <v>0</v>
      </c>
      <c r="BE122" s="9">
        <v>0</v>
      </c>
      <c r="BF122" s="9">
        <v>0</v>
      </c>
      <c r="BG122" s="9">
        <v>0</v>
      </c>
      <c r="BH122" s="9">
        <v>0</v>
      </c>
      <c r="BI122" s="9">
        <f t="shared" si="106"/>
        <v>0</v>
      </c>
      <c r="BJ122" s="9">
        <v>0</v>
      </c>
      <c r="BK122" s="9">
        <v>0</v>
      </c>
      <c r="BL122" s="9">
        <f t="shared" si="107"/>
        <v>0</v>
      </c>
      <c r="BM122" s="9">
        <v>0</v>
      </c>
      <c r="BN122" s="9">
        <v>0</v>
      </c>
      <c r="BO122" s="9">
        <f t="shared" si="108"/>
        <v>0</v>
      </c>
      <c r="BP122" s="10">
        <v>0</v>
      </c>
      <c r="BQ122" s="10">
        <v>0</v>
      </c>
      <c r="BR122" s="9">
        <f t="shared" si="109"/>
        <v>0</v>
      </c>
      <c r="BS122" s="9">
        <v>15.5</v>
      </c>
      <c r="BT122" s="9">
        <v>23.939999999999998</v>
      </c>
      <c r="BU122" s="9">
        <f t="shared" si="110"/>
        <v>64.745196324143706</v>
      </c>
      <c r="BV122" s="9">
        <v>0</v>
      </c>
      <c r="BW122" s="9">
        <v>0.5</v>
      </c>
      <c r="BX122" s="9">
        <f t="shared" si="111"/>
        <v>0</v>
      </c>
      <c r="BY122" s="9">
        <v>11.75</v>
      </c>
      <c r="BZ122" s="9">
        <v>23.82</v>
      </c>
      <c r="CA122" s="9">
        <f t="shared" si="112"/>
        <v>49.328295549958021</v>
      </c>
      <c r="CB122" s="10">
        <v>0</v>
      </c>
      <c r="CC122" s="10">
        <v>0</v>
      </c>
      <c r="CD122" s="10">
        <f t="shared" si="113"/>
        <v>0</v>
      </c>
      <c r="CE122" s="10">
        <v>0</v>
      </c>
      <c r="CF122" s="10">
        <v>3</v>
      </c>
      <c r="CG122" s="10">
        <f t="shared" si="114"/>
        <v>0</v>
      </c>
      <c r="CH122" s="9">
        <v>0</v>
      </c>
      <c r="CI122" s="9">
        <v>0</v>
      </c>
      <c r="CJ122" s="9">
        <f t="shared" si="115"/>
        <v>0</v>
      </c>
      <c r="CK122" s="9">
        <v>0</v>
      </c>
      <c r="CL122" s="9">
        <v>0</v>
      </c>
      <c r="CM122" s="9">
        <f t="shared" si="116"/>
        <v>0</v>
      </c>
      <c r="CN122" s="9">
        <v>0</v>
      </c>
      <c r="CO122" s="9">
        <v>0</v>
      </c>
      <c r="CP122" s="9">
        <f t="shared" si="117"/>
        <v>0</v>
      </c>
      <c r="CQ122" s="9">
        <v>9.4710768378393317E-2</v>
      </c>
      <c r="CR122" s="9">
        <v>12.439543655490414</v>
      </c>
      <c r="CS122" s="9">
        <f t="shared" si="118"/>
        <v>0.76136851158998131</v>
      </c>
      <c r="CT122" s="9">
        <v>0</v>
      </c>
      <c r="CU122" s="9">
        <v>0</v>
      </c>
      <c r="CV122" s="9">
        <f t="shared" si="119"/>
        <v>0</v>
      </c>
      <c r="CW122" s="9">
        <v>0</v>
      </c>
      <c r="CX122" s="9">
        <v>20.079999999999998</v>
      </c>
      <c r="CY122" s="9">
        <f t="shared" si="120"/>
        <v>0</v>
      </c>
      <c r="CZ122" s="9">
        <v>0</v>
      </c>
      <c r="DA122" s="9">
        <v>0</v>
      </c>
      <c r="DB122" s="9">
        <f t="shared" si="121"/>
        <v>0</v>
      </c>
      <c r="DC122" s="9">
        <v>0</v>
      </c>
      <c r="DD122" s="9">
        <v>0</v>
      </c>
      <c r="DE122" s="9">
        <v>0</v>
      </c>
      <c r="DF122" s="9">
        <v>0</v>
      </c>
      <c r="DG122" s="9">
        <v>0</v>
      </c>
      <c r="DH122" s="9">
        <v>0</v>
      </c>
      <c r="DI122" s="9">
        <v>0</v>
      </c>
      <c r="DJ122" s="9">
        <v>0</v>
      </c>
      <c r="DK122" s="9">
        <v>0</v>
      </c>
      <c r="DL122" s="9">
        <v>0</v>
      </c>
      <c r="DM122" s="9">
        <v>114.52545201243881</v>
      </c>
      <c r="DN122" s="9">
        <v>263.34205537351812</v>
      </c>
      <c r="DO122" s="9">
        <v>6.600609079619244</v>
      </c>
      <c r="DP122" s="9">
        <v>2.3722503059161726</v>
      </c>
      <c r="DQ122" s="9">
        <v>0.54444513953975482</v>
      </c>
      <c r="DR122" s="9">
        <v>0</v>
      </c>
      <c r="DS122" s="9">
        <v>0</v>
      </c>
      <c r="DT122" s="9">
        <v>0</v>
      </c>
      <c r="DU122" s="9">
        <v>0</v>
      </c>
      <c r="DV122" s="9">
        <v>0</v>
      </c>
      <c r="DW122" s="9">
        <v>22.224681231776604</v>
      </c>
      <c r="DX122" s="9">
        <v>51.325497890059452</v>
      </c>
      <c r="DY122" s="9">
        <v>0.64286984387590984</v>
      </c>
      <c r="DZ122" s="9">
        <v>1.1895146238931305</v>
      </c>
      <c r="EA122" s="9">
        <v>7.2725431791145656E-2</v>
      </c>
      <c r="EB122" s="9">
        <v>22.400173177559854</v>
      </c>
      <c r="EC122" s="9">
        <v>54.467503337026365</v>
      </c>
      <c r="ED122" s="9">
        <v>0.79962731085207106</v>
      </c>
      <c r="EE122" s="9">
        <v>1.1911545873196736</v>
      </c>
      <c r="EF122" s="9">
        <v>0.1089928754370347</v>
      </c>
      <c r="EG122" s="9">
        <v>22.423839482711642</v>
      </c>
      <c r="EH122" s="9">
        <v>55.316165801929799</v>
      </c>
      <c r="EI122" s="9">
        <v>1.1302764937185692</v>
      </c>
      <c r="EJ122" s="9">
        <v>1.1911545873196736</v>
      </c>
      <c r="EK122" s="9">
        <v>0.1089928754370347</v>
      </c>
      <c r="EL122" s="9">
        <v>0</v>
      </c>
      <c r="EM122" s="9">
        <v>0</v>
      </c>
      <c r="EN122" s="9">
        <v>0</v>
      </c>
      <c r="EO122" s="9">
        <v>0</v>
      </c>
      <c r="EP122" s="9">
        <v>0</v>
      </c>
      <c r="EQ122" s="9">
        <v>17.128656367808109</v>
      </c>
      <c r="ER122" s="9">
        <v>45.041543510620862</v>
      </c>
      <c r="ES122" s="9">
        <v>0</v>
      </c>
      <c r="ET122" s="9">
        <v>0</v>
      </c>
      <c r="EU122" s="9">
        <v>0</v>
      </c>
      <c r="EV122" s="9">
        <v>97.396795644631709</v>
      </c>
      <c r="EW122" s="9">
        <v>218.30051186290146</v>
      </c>
      <c r="EX122" s="9">
        <v>6.6006090796194883</v>
      </c>
      <c r="EY122" s="9">
        <v>2.3722503059161726</v>
      </c>
      <c r="EZ122" s="9">
        <v>0.54444513953975482</v>
      </c>
      <c r="FA122" s="9">
        <v>0</v>
      </c>
      <c r="FB122" s="9">
        <v>0</v>
      </c>
      <c r="FC122" s="9">
        <v>0</v>
      </c>
      <c r="FD122" s="9">
        <v>0</v>
      </c>
      <c r="FE122" s="9">
        <v>0</v>
      </c>
      <c r="FF122" s="9">
        <v>17.128656367808109</v>
      </c>
      <c r="FG122" s="9">
        <v>45.041543510620862</v>
      </c>
      <c r="FH122" s="9">
        <v>0</v>
      </c>
      <c r="FI122" s="9">
        <v>0</v>
      </c>
      <c r="FJ122" s="9">
        <v>0</v>
      </c>
      <c r="FK122" s="9">
        <v>97.396795644631709</v>
      </c>
      <c r="FL122" s="9">
        <v>218.30051186290146</v>
      </c>
      <c r="FM122" s="9">
        <v>6.6006090796194883</v>
      </c>
      <c r="FN122" s="9">
        <v>2.3722503059161726</v>
      </c>
      <c r="FO122" s="9">
        <v>0.54444513953975482</v>
      </c>
      <c r="FP122" s="9">
        <v>0</v>
      </c>
      <c r="FQ122" s="9">
        <v>0</v>
      </c>
      <c r="FR122" s="9">
        <f t="shared" si="122"/>
        <v>0</v>
      </c>
      <c r="FS122" s="10">
        <v>0</v>
      </c>
      <c r="FT122" s="10">
        <v>0</v>
      </c>
      <c r="FU122" s="10">
        <v>0</v>
      </c>
      <c r="FV122" s="9">
        <v>0</v>
      </c>
      <c r="FW122" s="9">
        <v>0</v>
      </c>
      <c r="FX122" s="9">
        <f t="shared" si="123"/>
        <v>0</v>
      </c>
    </row>
    <row r="123" spans="1:180" x14ac:dyDescent="0.35">
      <c r="A123" s="7">
        <v>99</v>
      </c>
      <c r="B123" s="7" t="s">
        <v>122</v>
      </c>
      <c r="C123" s="8">
        <v>3481.6</v>
      </c>
      <c r="D123" s="10">
        <v>152.22999999999999</v>
      </c>
      <c r="E123" s="12">
        <f t="shared" si="93"/>
        <v>4.3724149816176467</v>
      </c>
      <c r="F123" s="10">
        <f t="shared" si="94"/>
        <v>99.076935213783457</v>
      </c>
      <c r="G123" s="12">
        <v>2.2833500016008221</v>
      </c>
      <c r="H123" s="12">
        <v>24.744040209512434</v>
      </c>
      <c r="I123" s="12">
        <v>15.165811925520099</v>
      </c>
      <c r="J123" s="12">
        <v>20.32647021058267</v>
      </c>
      <c r="K123" s="12">
        <v>36.55726286656742</v>
      </c>
      <c r="L123" s="9">
        <v>1.29</v>
      </c>
      <c r="M123" s="9">
        <v>34.19</v>
      </c>
      <c r="N123" s="9">
        <f t="shared" si="95"/>
        <v>3.7730330505995906</v>
      </c>
      <c r="O123" s="9">
        <v>47.55</v>
      </c>
      <c r="P123" s="9">
        <v>1181.7</v>
      </c>
      <c r="Q123" s="9">
        <f t="shared" si="96"/>
        <v>4.023863924854024</v>
      </c>
      <c r="R123" s="9">
        <v>2.7</v>
      </c>
      <c r="S123" s="9">
        <v>22.599999999999998</v>
      </c>
      <c r="T123" s="9">
        <f t="shared" si="97"/>
        <v>11.946902654867257</v>
      </c>
      <c r="U123" s="9">
        <v>0</v>
      </c>
      <c r="V123" s="9">
        <v>0</v>
      </c>
      <c r="W123" s="9">
        <f t="shared" si="98"/>
        <v>0</v>
      </c>
      <c r="X123" s="9">
        <v>0</v>
      </c>
      <c r="Y123" s="9">
        <v>0</v>
      </c>
      <c r="Z123" s="9">
        <f t="shared" si="99"/>
        <v>0</v>
      </c>
      <c r="AA123" s="9">
        <v>0</v>
      </c>
      <c r="AB123" s="9">
        <v>0</v>
      </c>
      <c r="AC123" s="9">
        <f t="shared" si="100"/>
        <v>0</v>
      </c>
      <c r="AD123" s="9">
        <v>0</v>
      </c>
      <c r="AE123" s="9">
        <v>0</v>
      </c>
      <c r="AF123" s="9">
        <f t="shared" si="101"/>
        <v>0</v>
      </c>
      <c r="AG123" s="9">
        <v>0</v>
      </c>
      <c r="AH123" s="9">
        <v>0</v>
      </c>
      <c r="AI123" s="9">
        <f t="shared" si="102"/>
        <v>0</v>
      </c>
      <c r="AJ123" s="9">
        <v>0</v>
      </c>
      <c r="AK123" s="9">
        <v>0</v>
      </c>
      <c r="AL123" s="9">
        <f t="shared" si="103"/>
        <v>0</v>
      </c>
      <c r="AM123" s="9">
        <v>0</v>
      </c>
      <c r="AN123" s="9">
        <v>0</v>
      </c>
      <c r="AO123" s="9">
        <f t="shared" si="104"/>
        <v>0</v>
      </c>
      <c r="AP123" s="9">
        <v>0</v>
      </c>
      <c r="AQ123" s="9">
        <v>0</v>
      </c>
      <c r="AR123" s="9">
        <f t="shared" si="105"/>
        <v>0</v>
      </c>
      <c r="AS123" s="9">
        <v>0.10701813434519067</v>
      </c>
      <c r="AT123" s="9">
        <v>5.4619380816205119E-2</v>
      </c>
      <c r="AU123" s="9">
        <v>3.3335767801638914E-3</v>
      </c>
      <c r="AV123" s="9">
        <v>0</v>
      </c>
      <c r="AW123" s="9">
        <v>1.153400436691209E-2</v>
      </c>
      <c r="AX123" s="9">
        <v>0</v>
      </c>
      <c r="AY123" s="9">
        <v>0</v>
      </c>
      <c r="AZ123" s="9">
        <v>0</v>
      </c>
      <c r="BA123" s="9">
        <v>0</v>
      </c>
      <c r="BB123" s="9">
        <v>0</v>
      </c>
      <c r="BC123" s="9">
        <v>0</v>
      </c>
      <c r="BD123" s="9">
        <v>0</v>
      </c>
      <c r="BE123" s="9">
        <v>0</v>
      </c>
      <c r="BF123" s="9">
        <v>0</v>
      </c>
      <c r="BG123" s="9">
        <v>10.59</v>
      </c>
      <c r="BH123" s="9">
        <v>725.11</v>
      </c>
      <c r="BI123" s="9">
        <f t="shared" si="106"/>
        <v>1.4604680669139853</v>
      </c>
      <c r="BJ123" s="9">
        <v>7.0000000000000007E-2</v>
      </c>
      <c r="BK123" s="9">
        <v>4.2600000000000007</v>
      </c>
      <c r="BL123" s="9">
        <f t="shared" si="107"/>
        <v>1.6431924882629108</v>
      </c>
      <c r="BM123" s="9">
        <v>0</v>
      </c>
      <c r="BN123" s="9">
        <v>0.56000000000000005</v>
      </c>
      <c r="BO123" s="9">
        <f t="shared" si="108"/>
        <v>0</v>
      </c>
      <c r="BP123" s="10">
        <v>5</v>
      </c>
      <c r="BQ123" s="10">
        <v>5</v>
      </c>
      <c r="BR123" s="9">
        <f t="shared" si="109"/>
        <v>100</v>
      </c>
      <c r="BS123" s="9">
        <v>4.88</v>
      </c>
      <c r="BT123" s="9">
        <v>15.11</v>
      </c>
      <c r="BU123" s="9">
        <f t="shared" si="110"/>
        <v>32.296492389146259</v>
      </c>
      <c r="BV123" s="9">
        <v>97.86</v>
      </c>
      <c r="BW123" s="9">
        <v>199.25</v>
      </c>
      <c r="BX123" s="9">
        <f t="shared" si="111"/>
        <v>49.114178168130486</v>
      </c>
      <c r="BY123" s="9">
        <v>0</v>
      </c>
      <c r="BZ123" s="9">
        <v>0.16</v>
      </c>
      <c r="CA123" s="9">
        <f t="shared" si="112"/>
        <v>0</v>
      </c>
      <c r="CB123" s="10">
        <v>0</v>
      </c>
      <c r="CC123" s="10">
        <v>0</v>
      </c>
      <c r="CD123" s="10">
        <f t="shared" si="113"/>
        <v>0</v>
      </c>
      <c r="CE123" s="10">
        <v>0</v>
      </c>
      <c r="CF123" s="10">
        <v>0</v>
      </c>
      <c r="CG123" s="10">
        <f t="shared" si="114"/>
        <v>0</v>
      </c>
      <c r="CH123" s="9">
        <v>0</v>
      </c>
      <c r="CI123" s="9">
        <v>11.797778563042668</v>
      </c>
      <c r="CJ123" s="9">
        <f t="shared" si="115"/>
        <v>0</v>
      </c>
      <c r="CK123" s="9">
        <v>0.49855473601231748</v>
      </c>
      <c r="CL123" s="9">
        <v>8.5421192792473128</v>
      </c>
      <c r="CM123" s="9">
        <f t="shared" si="116"/>
        <v>5.8364291075112167</v>
      </c>
      <c r="CN123" s="9">
        <v>0.45386018058866301</v>
      </c>
      <c r="CO123" s="9">
        <v>14.759962247085657</v>
      </c>
      <c r="CP123" s="9">
        <f t="shared" si="117"/>
        <v>3.074941337863363</v>
      </c>
      <c r="CQ123" s="9">
        <v>8.3854593215810862</v>
      </c>
      <c r="CR123" s="9">
        <v>127.30772446640185</v>
      </c>
      <c r="CS123" s="9">
        <f t="shared" si="118"/>
        <v>6.5867639663876929</v>
      </c>
      <c r="CT123" s="9">
        <v>0</v>
      </c>
      <c r="CU123" s="9">
        <v>0</v>
      </c>
      <c r="CV123" s="9">
        <f t="shared" si="119"/>
        <v>0</v>
      </c>
      <c r="CW123" s="9">
        <v>0</v>
      </c>
      <c r="CX123" s="9">
        <v>0</v>
      </c>
      <c r="CY123" s="9">
        <f t="shared" si="120"/>
        <v>0</v>
      </c>
      <c r="CZ123" s="9">
        <v>0</v>
      </c>
      <c r="DA123" s="9">
        <v>0</v>
      </c>
      <c r="DB123" s="9">
        <f t="shared" si="121"/>
        <v>0</v>
      </c>
      <c r="DC123" s="9">
        <v>0.62372141733032005</v>
      </c>
      <c r="DD123" s="9">
        <v>2.3915843106714298</v>
      </c>
      <c r="DE123" s="9">
        <v>2.1707404502101131</v>
      </c>
      <c r="DF123" s="9">
        <v>4.6729079907314919</v>
      </c>
      <c r="DG123" s="9">
        <v>5.9645640424568942</v>
      </c>
      <c r="DH123" s="9">
        <v>0</v>
      </c>
      <c r="DI123" s="9">
        <v>0</v>
      </c>
      <c r="DJ123" s="9">
        <v>0</v>
      </c>
      <c r="DK123" s="9">
        <v>0</v>
      </c>
      <c r="DL123" s="9">
        <v>0</v>
      </c>
      <c r="DM123" s="9">
        <v>2.2833502846242437</v>
      </c>
      <c r="DN123" s="9">
        <v>24.744041301284394</v>
      </c>
      <c r="DO123" s="9">
        <v>15.16581106864516</v>
      </c>
      <c r="DP123" s="9">
        <v>20.326470539297855</v>
      </c>
      <c r="DQ123" s="9">
        <v>36.557260259064833</v>
      </c>
      <c r="DR123" s="9">
        <v>0</v>
      </c>
      <c r="DS123" s="9">
        <v>0</v>
      </c>
      <c r="DT123" s="9">
        <v>0</v>
      </c>
      <c r="DU123" s="9">
        <v>0</v>
      </c>
      <c r="DV123" s="9">
        <v>0</v>
      </c>
      <c r="DW123" s="9">
        <v>0.42037926027977679</v>
      </c>
      <c r="DX123" s="9">
        <v>0.25435048036628349</v>
      </c>
      <c r="DY123" s="9">
        <v>1.0413373597593518</v>
      </c>
      <c r="DZ123" s="9">
        <v>3.4225290363965222</v>
      </c>
      <c r="EA123" s="9">
        <v>8.6285803003682293</v>
      </c>
      <c r="EB123" s="9">
        <v>0.53481700235051333</v>
      </c>
      <c r="EC123" s="9">
        <v>0.25435048036628349</v>
      </c>
      <c r="ED123" s="9">
        <v>1.1088821725669731</v>
      </c>
      <c r="EE123" s="9">
        <v>3.5695361491443571</v>
      </c>
      <c r="EF123" s="9">
        <v>8.7547153070785715</v>
      </c>
      <c r="EG123" s="9">
        <v>0.5528512730936388</v>
      </c>
      <c r="EH123" s="9">
        <v>0.25435048036628349</v>
      </c>
      <c r="EI123" s="9">
        <v>1.1278579585717019</v>
      </c>
      <c r="EJ123" s="9">
        <v>3.7272972678637681</v>
      </c>
      <c r="EK123" s="9">
        <v>8.9114504915801351</v>
      </c>
      <c r="EL123" s="9">
        <v>0</v>
      </c>
      <c r="EM123" s="9">
        <v>0</v>
      </c>
      <c r="EN123" s="9">
        <v>0</v>
      </c>
      <c r="EO123" s="9">
        <v>0</v>
      </c>
      <c r="EP123" s="9">
        <v>0</v>
      </c>
      <c r="EQ123" s="9">
        <v>2.2833500016008221</v>
      </c>
      <c r="ER123" s="9">
        <v>24.744039009512608</v>
      </c>
      <c r="ES123" s="9">
        <v>15.165811925520099</v>
      </c>
      <c r="ET123" s="9">
        <v>20.32647021058267</v>
      </c>
      <c r="EU123" s="9">
        <v>36.55726286656742</v>
      </c>
      <c r="EV123" s="9">
        <v>0</v>
      </c>
      <c r="EW123" s="9">
        <v>0</v>
      </c>
      <c r="EX123" s="9">
        <v>0</v>
      </c>
      <c r="EY123" s="9">
        <v>0</v>
      </c>
      <c r="EZ123" s="9">
        <v>0</v>
      </c>
      <c r="FA123" s="9">
        <v>0</v>
      </c>
      <c r="FB123" s="9">
        <v>0</v>
      </c>
      <c r="FC123" s="9">
        <v>0</v>
      </c>
      <c r="FD123" s="9">
        <v>0</v>
      </c>
      <c r="FE123" s="9">
        <v>0</v>
      </c>
      <c r="FF123" s="9">
        <v>2.2833500016008221</v>
      </c>
      <c r="FG123" s="9">
        <v>24.744039009512608</v>
      </c>
      <c r="FH123" s="9">
        <v>15.165811925520099</v>
      </c>
      <c r="FI123" s="9">
        <v>20.32647021058267</v>
      </c>
      <c r="FJ123" s="9">
        <v>36.55726286656742</v>
      </c>
      <c r="FK123" s="9">
        <v>0</v>
      </c>
      <c r="FL123" s="9">
        <v>0</v>
      </c>
      <c r="FM123" s="9">
        <v>0</v>
      </c>
      <c r="FN123" s="9">
        <v>0</v>
      </c>
      <c r="FO123" s="9">
        <v>0</v>
      </c>
      <c r="FP123" s="9">
        <v>0</v>
      </c>
      <c r="FQ123" s="9">
        <v>0</v>
      </c>
      <c r="FR123" s="9">
        <f t="shared" si="122"/>
        <v>0</v>
      </c>
      <c r="FS123" s="10">
        <v>0</v>
      </c>
      <c r="FT123" s="10">
        <v>0</v>
      </c>
      <c r="FU123" s="10">
        <v>0</v>
      </c>
      <c r="FV123" s="9">
        <v>0</v>
      </c>
      <c r="FW123" s="9">
        <v>0</v>
      </c>
      <c r="FX123" s="9">
        <f t="shared" si="123"/>
        <v>0</v>
      </c>
    </row>
    <row r="124" spans="1:180" x14ac:dyDescent="0.35">
      <c r="A124" s="7">
        <v>64</v>
      </c>
      <c r="B124" s="7" t="s">
        <v>87</v>
      </c>
      <c r="C124" s="8">
        <v>34569.86</v>
      </c>
      <c r="D124" s="10">
        <v>684.55</v>
      </c>
      <c r="E124" s="12">
        <f t="shared" si="93"/>
        <v>1.9801931509123842</v>
      </c>
      <c r="F124" s="10">
        <f t="shared" si="94"/>
        <v>559.69975881099572</v>
      </c>
      <c r="G124" s="12">
        <v>18.536569435369309</v>
      </c>
      <c r="H124" s="12">
        <v>164.52897668330854</v>
      </c>
      <c r="I124" s="12">
        <v>131.51876452638598</v>
      </c>
      <c r="J124" s="12">
        <v>80.016532803974499</v>
      </c>
      <c r="K124" s="12">
        <v>165.09891536195735</v>
      </c>
      <c r="L124" s="9">
        <v>199.45</v>
      </c>
      <c r="M124" s="9">
        <v>20762.850000000002</v>
      </c>
      <c r="N124" s="9">
        <f t="shared" si="95"/>
        <v>0.96060993553389817</v>
      </c>
      <c r="O124" s="9">
        <v>30.55</v>
      </c>
      <c r="P124" s="9">
        <v>3007.5800000000004</v>
      </c>
      <c r="Q124" s="9">
        <f t="shared" si="96"/>
        <v>1.0157668291450268</v>
      </c>
      <c r="R124" s="9">
        <v>76.19</v>
      </c>
      <c r="S124" s="9">
        <v>1532.2</v>
      </c>
      <c r="T124" s="9">
        <f t="shared" si="97"/>
        <v>4.9725884349301657</v>
      </c>
      <c r="U124" s="9">
        <v>0</v>
      </c>
      <c r="V124" s="9">
        <v>0</v>
      </c>
      <c r="W124" s="9">
        <f t="shared" si="98"/>
        <v>0</v>
      </c>
      <c r="X124" s="9">
        <v>0</v>
      </c>
      <c r="Y124" s="9">
        <v>0</v>
      </c>
      <c r="Z124" s="9">
        <f t="shared" si="99"/>
        <v>0</v>
      </c>
      <c r="AA124" s="9">
        <v>0</v>
      </c>
      <c r="AB124" s="9">
        <v>0</v>
      </c>
      <c r="AC124" s="9">
        <f t="shared" si="100"/>
        <v>0</v>
      </c>
      <c r="AD124" s="9">
        <v>0</v>
      </c>
      <c r="AE124" s="9">
        <v>0</v>
      </c>
      <c r="AF124" s="9">
        <f t="shared" si="101"/>
        <v>0</v>
      </c>
      <c r="AG124" s="9">
        <v>0</v>
      </c>
      <c r="AH124" s="9">
        <v>0</v>
      </c>
      <c r="AI124" s="9">
        <f t="shared" si="102"/>
        <v>0</v>
      </c>
      <c r="AJ124" s="9">
        <v>0</v>
      </c>
      <c r="AK124" s="9">
        <v>0</v>
      </c>
      <c r="AL124" s="9">
        <f t="shared" si="103"/>
        <v>0</v>
      </c>
      <c r="AM124" s="9">
        <v>0</v>
      </c>
      <c r="AN124" s="9">
        <v>0</v>
      </c>
      <c r="AO124" s="9">
        <f t="shared" si="104"/>
        <v>0</v>
      </c>
      <c r="AP124" s="9">
        <v>0</v>
      </c>
      <c r="AQ124" s="9">
        <v>0</v>
      </c>
      <c r="AR124" s="9">
        <f t="shared" si="105"/>
        <v>0</v>
      </c>
      <c r="AS124" s="9">
        <v>0.10034387560143793</v>
      </c>
      <c r="AT124" s="9">
        <v>0</v>
      </c>
      <c r="AU124" s="9">
        <v>0</v>
      </c>
      <c r="AV124" s="9">
        <v>87.920423066773751</v>
      </c>
      <c r="AW124" s="9">
        <v>53.92719876523298</v>
      </c>
      <c r="AX124" s="9">
        <v>131.39742469385655</v>
      </c>
      <c r="AY124" s="9">
        <v>0</v>
      </c>
      <c r="AZ124" s="9">
        <v>0</v>
      </c>
      <c r="BA124" s="9">
        <v>0</v>
      </c>
      <c r="BB124" s="9">
        <v>0</v>
      </c>
      <c r="BC124" s="9">
        <v>0</v>
      </c>
      <c r="BD124" s="9">
        <v>0</v>
      </c>
      <c r="BE124" s="9">
        <v>0</v>
      </c>
      <c r="BF124" s="9">
        <v>0</v>
      </c>
      <c r="BG124" s="9">
        <v>5.48</v>
      </c>
      <c r="BH124" s="9">
        <v>1713.41</v>
      </c>
      <c r="BI124" s="9">
        <f t="shared" si="106"/>
        <v>0.31983004651542829</v>
      </c>
      <c r="BJ124" s="9">
        <v>0.35</v>
      </c>
      <c r="BK124" s="9">
        <v>479.32000000000005</v>
      </c>
      <c r="BL124" s="9">
        <f t="shared" si="107"/>
        <v>7.3020111825085526E-2</v>
      </c>
      <c r="BM124" s="9">
        <v>209.36</v>
      </c>
      <c r="BN124" s="9">
        <v>2603.2600000000002</v>
      </c>
      <c r="BO124" s="9">
        <f t="shared" si="108"/>
        <v>8.0422239807011202</v>
      </c>
      <c r="BP124" s="10">
        <v>12</v>
      </c>
      <c r="BQ124" s="10">
        <v>42</v>
      </c>
      <c r="BR124" s="9">
        <f t="shared" si="109"/>
        <v>28.571428571428573</v>
      </c>
      <c r="BS124" s="9">
        <v>59.76</v>
      </c>
      <c r="BT124" s="9">
        <v>143.82</v>
      </c>
      <c r="BU124" s="9">
        <f t="shared" si="110"/>
        <v>41.551939924906137</v>
      </c>
      <c r="BV124" s="9">
        <v>161.12</v>
      </c>
      <c r="BW124" s="9">
        <v>339.31</v>
      </c>
      <c r="BX124" s="9">
        <f t="shared" si="111"/>
        <v>47.484601102236894</v>
      </c>
      <c r="BY124" s="9">
        <v>180.9</v>
      </c>
      <c r="BZ124" s="9">
        <v>557.49</v>
      </c>
      <c r="CA124" s="9">
        <f t="shared" si="112"/>
        <v>32.449012538341492</v>
      </c>
      <c r="CB124" s="10">
        <v>0</v>
      </c>
      <c r="CC124" s="10">
        <v>0</v>
      </c>
      <c r="CD124" s="10">
        <f t="shared" si="113"/>
        <v>0</v>
      </c>
      <c r="CE124" s="10">
        <v>0</v>
      </c>
      <c r="CF124" s="10">
        <v>0</v>
      </c>
      <c r="CG124" s="10">
        <f t="shared" si="114"/>
        <v>0</v>
      </c>
      <c r="CH124" s="9">
        <v>0.33518310071495666</v>
      </c>
      <c r="CI124" s="9">
        <v>55.218737738671813</v>
      </c>
      <c r="CJ124" s="9">
        <f t="shared" si="115"/>
        <v>0.60700971163311301</v>
      </c>
      <c r="CK124" s="9">
        <v>0.35787764999115279</v>
      </c>
      <c r="CL124" s="9">
        <v>54.930205299986724</v>
      </c>
      <c r="CM124" s="9">
        <f t="shared" si="116"/>
        <v>0.65151340330278962</v>
      </c>
      <c r="CN124" s="9">
        <v>2.2574165960728423</v>
      </c>
      <c r="CO124" s="9">
        <v>146.68625530275659</v>
      </c>
      <c r="CP124" s="9">
        <f t="shared" si="117"/>
        <v>1.538942139748263</v>
      </c>
      <c r="CQ124" s="9">
        <v>26.054272604554793</v>
      </c>
      <c r="CR124" s="9">
        <v>747.94664146462458</v>
      </c>
      <c r="CS124" s="9">
        <f t="shared" si="118"/>
        <v>3.4834400156588008</v>
      </c>
      <c r="CT124" s="9">
        <v>0</v>
      </c>
      <c r="CU124" s="9">
        <v>0</v>
      </c>
      <c r="CV124" s="9">
        <f t="shared" si="119"/>
        <v>0</v>
      </c>
      <c r="CW124" s="9">
        <v>23.17</v>
      </c>
      <c r="CX124" s="9">
        <v>39.950000000000003</v>
      </c>
      <c r="CY124" s="9">
        <f t="shared" si="120"/>
        <v>57.997496871088856</v>
      </c>
      <c r="CZ124" s="9">
        <v>1.5472787400675201</v>
      </c>
      <c r="DA124" s="9">
        <v>9.4230164996430652</v>
      </c>
      <c r="DB124" s="9">
        <f t="shared" si="121"/>
        <v>16.420206206007702</v>
      </c>
      <c r="DC124" s="9">
        <v>1.1316667556120343</v>
      </c>
      <c r="DD124" s="9">
        <v>10.222671588092068</v>
      </c>
      <c r="DE124" s="9">
        <v>10.737460933090338</v>
      </c>
      <c r="DF124" s="9">
        <v>6.3265942337537693</v>
      </c>
      <c r="DG124" s="9">
        <v>10.65293137848089</v>
      </c>
      <c r="DH124" s="9">
        <v>2.3980256955854613</v>
      </c>
      <c r="DI124" s="9">
        <v>29.556662389224353</v>
      </c>
      <c r="DJ124" s="9">
        <v>18.010040738988621</v>
      </c>
      <c r="DK124" s="9">
        <v>8.4603856958975303</v>
      </c>
      <c r="DL124" s="9">
        <v>25.503602920270623</v>
      </c>
      <c r="DM124" s="9">
        <v>10.887900826765497</v>
      </c>
      <c r="DN124" s="9">
        <v>85.954657215767412</v>
      </c>
      <c r="DO124" s="9">
        <v>67.832062712733574</v>
      </c>
      <c r="DP124" s="9">
        <v>41.860054701754187</v>
      </c>
      <c r="DQ124" s="9">
        <v>77.09799750413697</v>
      </c>
      <c r="DR124" s="9">
        <v>7.6486670667400505</v>
      </c>
      <c r="DS124" s="9">
        <v>78.574320541880311</v>
      </c>
      <c r="DT124" s="9">
        <v>63.686702594314596</v>
      </c>
      <c r="DU124" s="9">
        <v>38.156475382679986</v>
      </c>
      <c r="DV124" s="9">
        <v>88.000919096356824</v>
      </c>
      <c r="DW124" s="9">
        <v>6.4903492915950558</v>
      </c>
      <c r="DX124" s="9">
        <v>32.726384475502428</v>
      </c>
      <c r="DY124" s="9">
        <v>23.960861113240931</v>
      </c>
      <c r="DZ124" s="9">
        <v>20.102360680377043</v>
      </c>
      <c r="EA124" s="9">
        <v>66.461189831409783</v>
      </c>
      <c r="EB124" s="9">
        <v>6.5577594452842627</v>
      </c>
      <c r="EC124" s="9">
        <v>34.629796992340296</v>
      </c>
      <c r="ED124" s="9">
        <v>26.033701681697906</v>
      </c>
      <c r="EE124" s="9">
        <v>21.008970758141558</v>
      </c>
      <c r="EF124" s="9">
        <v>67.902793171882607</v>
      </c>
      <c r="EG124" s="9">
        <v>6.5903999838941303</v>
      </c>
      <c r="EH124" s="9">
        <v>35.163004861265989</v>
      </c>
      <c r="EI124" s="9">
        <v>26.985426956861765</v>
      </c>
      <c r="EJ124" s="9">
        <v>21.29979500130975</v>
      </c>
      <c r="EK124" s="9">
        <v>68.52144437195993</v>
      </c>
      <c r="EL124" s="9">
        <v>2.4534283450820062</v>
      </c>
      <c r="EM124" s="9">
        <v>69.346086912435709</v>
      </c>
      <c r="EN124" s="9">
        <v>54.146478128097179</v>
      </c>
      <c r="EO124" s="9">
        <v>28.760959763079871</v>
      </c>
      <c r="EP124" s="9">
        <v>46.449995348643725</v>
      </c>
      <c r="EQ124" s="9">
        <v>15.062236420298092</v>
      </c>
      <c r="ER124" s="9">
        <v>86.115126087113907</v>
      </c>
      <c r="ES124" s="9">
        <v>64.263851163269265</v>
      </c>
      <c r="ET124" s="9">
        <v>44.443005882424835</v>
      </c>
      <c r="EU124" s="9">
        <v>103.52920340640932</v>
      </c>
      <c r="EV124" s="9">
        <v>0.72190594440746436</v>
      </c>
      <c r="EW124" s="9">
        <v>5.4288673207776528</v>
      </c>
      <c r="EX124" s="9">
        <v>6.5582016875344999</v>
      </c>
      <c r="EY124" s="9">
        <v>3.545346745061261</v>
      </c>
      <c r="EZ124" s="9">
        <v>9.6058982970016071</v>
      </c>
      <c r="FA124" s="9">
        <v>0.99988014762405619</v>
      </c>
      <c r="FB124" s="9">
        <v>15.291738650486398</v>
      </c>
      <c r="FC124" s="9">
        <v>19.793013339795905</v>
      </c>
      <c r="FD124" s="9">
        <v>14.913507167776297</v>
      </c>
      <c r="FE124" s="9">
        <v>23.613228655901445</v>
      </c>
      <c r="FF124" s="9">
        <v>16.515784618379261</v>
      </c>
      <c r="FG124" s="9">
        <v>140.16947442466258</v>
      </c>
      <c r="FH124" s="9">
        <v>98.617315951623326</v>
      </c>
      <c r="FI124" s="9">
        <v>58.290458477728336</v>
      </c>
      <c r="FJ124" s="9">
        <v>126.36597009915154</v>
      </c>
      <c r="FK124" s="9">
        <v>0.72190594440746436</v>
      </c>
      <c r="FL124" s="9">
        <v>5.4288673207776528</v>
      </c>
      <c r="FM124" s="9">
        <v>6.5582016875344999</v>
      </c>
      <c r="FN124" s="9">
        <v>3.545346745061261</v>
      </c>
      <c r="FO124" s="9">
        <v>9.6058982970016071</v>
      </c>
      <c r="FP124" s="9">
        <v>0</v>
      </c>
      <c r="FQ124" s="9">
        <v>0</v>
      </c>
      <c r="FR124" s="9">
        <f t="shared" si="122"/>
        <v>0</v>
      </c>
      <c r="FS124" s="10">
        <v>1</v>
      </c>
      <c r="FT124" s="10">
        <v>0</v>
      </c>
      <c r="FU124" s="10">
        <v>0</v>
      </c>
      <c r="FV124" s="9">
        <v>0</v>
      </c>
      <c r="FW124" s="9">
        <v>0</v>
      </c>
      <c r="FX124" s="9">
        <f t="shared" si="123"/>
        <v>0</v>
      </c>
    </row>
    <row r="125" spans="1:180" x14ac:dyDescent="0.35">
      <c r="A125" s="7">
        <v>57</v>
      </c>
      <c r="B125" s="7" t="s">
        <v>80</v>
      </c>
      <c r="C125" s="8">
        <v>19301.830000000002</v>
      </c>
      <c r="D125" s="10">
        <v>382.3</v>
      </c>
      <c r="E125" s="12">
        <f t="shared" si="93"/>
        <v>1.980641213812369</v>
      </c>
      <c r="F125" s="10">
        <f t="shared" si="94"/>
        <v>433.58491039528928</v>
      </c>
      <c r="G125" s="12">
        <v>8.7625174772220884</v>
      </c>
      <c r="H125" s="12">
        <v>103.45497479523868</v>
      </c>
      <c r="I125" s="12">
        <v>98.45465565974439</v>
      </c>
      <c r="J125" s="12">
        <v>89.161907905009016</v>
      </c>
      <c r="K125" s="12">
        <v>133.7508545580751</v>
      </c>
      <c r="L125" s="9">
        <v>88.07</v>
      </c>
      <c r="M125" s="9">
        <v>6306</v>
      </c>
      <c r="N125" s="9">
        <f t="shared" si="95"/>
        <v>1.3966064065968919</v>
      </c>
      <c r="O125" s="9">
        <v>107.13</v>
      </c>
      <c r="P125" s="9">
        <v>5548.67</v>
      </c>
      <c r="Q125" s="9">
        <f t="shared" si="96"/>
        <v>1.9307329504187489</v>
      </c>
      <c r="R125" s="9">
        <v>7.09</v>
      </c>
      <c r="S125" s="9">
        <v>197.86</v>
      </c>
      <c r="T125" s="9">
        <f t="shared" si="97"/>
        <v>3.5833417567977355</v>
      </c>
      <c r="U125" s="9">
        <v>4.47</v>
      </c>
      <c r="V125" s="9">
        <v>94.96</v>
      </c>
      <c r="W125" s="9">
        <f t="shared" si="98"/>
        <v>4.7072451558550972</v>
      </c>
      <c r="X125" s="9">
        <v>0</v>
      </c>
      <c r="Y125" s="9">
        <v>0</v>
      </c>
      <c r="Z125" s="9">
        <f t="shared" si="99"/>
        <v>0</v>
      </c>
      <c r="AA125" s="9">
        <v>0</v>
      </c>
      <c r="AB125" s="9">
        <v>0</v>
      </c>
      <c r="AC125" s="9">
        <f t="shared" si="100"/>
        <v>0</v>
      </c>
      <c r="AD125" s="9">
        <v>0</v>
      </c>
      <c r="AE125" s="9">
        <v>0</v>
      </c>
      <c r="AF125" s="9">
        <f t="shared" si="101"/>
        <v>0</v>
      </c>
      <c r="AG125" s="9">
        <v>0</v>
      </c>
      <c r="AH125" s="9">
        <v>0</v>
      </c>
      <c r="AI125" s="9">
        <f t="shared" si="102"/>
        <v>0</v>
      </c>
      <c r="AJ125" s="9">
        <v>0</v>
      </c>
      <c r="AK125" s="9">
        <v>0</v>
      </c>
      <c r="AL125" s="9">
        <f t="shared" si="103"/>
        <v>0</v>
      </c>
      <c r="AM125" s="9">
        <v>0</v>
      </c>
      <c r="AN125" s="9">
        <v>0</v>
      </c>
      <c r="AO125" s="9">
        <f t="shared" si="104"/>
        <v>0</v>
      </c>
      <c r="AP125" s="9">
        <v>0</v>
      </c>
      <c r="AQ125" s="9">
        <v>0</v>
      </c>
      <c r="AR125" s="9">
        <f t="shared" si="105"/>
        <v>0</v>
      </c>
      <c r="AS125" s="9">
        <v>7.2903241278681821E-2</v>
      </c>
      <c r="AT125" s="9">
        <v>0</v>
      </c>
      <c r="AU125" s="9">
        <v>0</v>
      </c>
      <c r="AV125" s="9">
        <v>41.154424175384094</v>
      </c>
      <c r="AW125" s="9">
        <v>42.375730245149512</v>
      </c>
      <c r="AX125" s="9">
        <v>65.804017309601733</v>
      </c>
      <c r="AY125" s="9">
        <v>0</v>
      </c>
      <c r="AZ125" s="9">
        <v>0</v>
      </c>
      <c r="BA125" s="9">
        <v>0</v>
      </c>
      <c r="BB125" s="9">
        <v>0</v>
      </c>
      <c r="BC125" s="9">
        <v>0</v>
      </c>
      <c r="BD125" s="9">
        <v>0</v>
      </c>
      <c r="BE125" s="9">
        <v>0</v>
      </c>
      <c r="BF125" s="9">
        <v>0</v>
      </c>
      <c r="BG125" s="9">
        <v>84.23</v>
      </c>
      <c r="BH125" s="9">
        <v>5081.6399999999994</v>
      </c>
      <c r="BI125" s="9">
        <f t="shared" si="106"/>
        <v>1.657535756173204</v>
      </c>
      <c r="BJ125" s="9">
        <v>6.83</v>
      </c>
      <c r="BK125" s="9">
        <v>124.6</v>
      </c>
      <c r="BL125" s="9">
        <f t="shared" si="107"/>
        <v>5.4815409309791336</v>
      </c>
      <c r="BM125" s="9">
        <v>58.01</v>
      </c>
      <c r="BN125" s="9">
        <v>1656.5</v>
      </c>
      <c r="BO125" s="9">
        <f t="shared" si="108"/>
        <v>3.5019619680048293</v>
      </c>
      <c r="BP125" s="10">
        <v>86</v>
      </c>
      <c r="BQ125" s="10">
        <v>411</v>
      </c>
      <c r="BR125" s="9">
        <f t="shared" si="109"/>
        <v>20.924574209245741</v>
      </c>
      <c r="BS125" s="9">
        <v>77.98</v>
      </c>
      <c r="BT125" s="9">
        <v>356.38</v>
      </c>
      <c r="BU125" s="9">
        <f t="shared" si="110"/>
        <v>21.881138111005107</v>
      </c>
      <c r="BV125" s="9">
        <v>153.13999999999999</v>
      </c>
      <c r="BW125" s="9">
        <v>608.53</v>
      </c>
      <c r="BX125" s="9">
        <f t="shared" si="111"/>
        <v>25.165562913907284</v>
      </c>
      <c r="BY125" s="9">
        <v>22.69</v>
      </c>
      <c r="BZ125" s="9">
        <v>206.18</v>
      </c>
      <c r="CA125" s="9">
        <f t="shared" si="112"/>
        <v>11.004947133572607</v>
      </c>
      <c r="CB125" s="10">
        <v>0</v>
      </c>
      <c r="CC125" s="10">
        <v>0</v>
      </c>
      <c r="CD125" s="10">
        <f t="shared" si="113"/>
        <v>0</v>
      </c>
      <c r="CE125" s="10">
        <v>0</v>
      </c>
      <c r="CF125" s="10">
        <v>1</v>
      </c>
      <c r="CG125" s="10">
        <f t="shared" si="114"/>
        <v>0</v>
      </c>
      <c r="CH125" s="9">
        <v>2.3073451801853193</v>
      </c>
      <c r="CI125" s="9">
        <v>59.890163475716086</v>
      </c>
      <c r="CJ125" s="9">
        <f t="shared" si="115"/>
        <v>3.852627954707267</v>
      </c>
      <c r="CK125" s="9">
        <v>1.2041168568926361</v>
      </c>
      <c r="CL125" s="9">
        <v>95.230648142932921</v>
      </c>
      <c r="CM125" s="9">
        <f t="shared" si="116"/>
        <v>1.2644215705487603</v>
      </c>
      <c r="CN125" s="9">
        <v>4.1944568967484583</v>
      </c>
      <c r="CO125" s="9">
        <v>170.24917962927171</v>
      </c>
      <c r="CP125" s="9">
        <f t="shared" si="117"/>
        <v>2.4637163632048931</v>
      </c>
      <c r="CQ125" s="9">
        <v>17.509761660269209</v>
      </c>
      <c r="CR125" s="9">
        <v>864.24852990995055</v>
      </c>
      <c r="CS125" s="9">
        <f t="shared" si="118"/>
        <v>2.026010002249425</v>
      </c>
      <c r="CT125" s="9">
        <v>6.4475823110579231</v>
      </c>
      <c r="CU125" s="9">
        <v>18.47763105482311</v>
      </c>
      <c r="CV125" s="9">
        <f t="shared" si="119"/>
        <v>34.893987719139723</v>
      </c>
      <c r="CW125" s="9">
        <v>1.83</v>
      </c>
      <c r="CX125" s="9">
        <v>14.56</v>
      </c>
      <c r="CY125" s="9">
        <f t="shared" si="120"/>
        <v>12.568681318681318</v>
      </c>
      <c r="CZ125" s="9">
        <v>1.003335260951068</v>
      </c>
      <c r="DA125" s="9">
        <v>13.940921126115738</v>
      </c>
      <c r="DB125" s="9">
        <f t="shared" si="121"/>
        <v>7.197051413421347</v>
      </c>
      <c r="DC125" s="9">
        <v>0.81386541919264332</v>
      </c>
      <c r="DD125" s="9">
        <v>12.767479344608084</v>
      </c>
      <c r="DE125" s="9">
        <v>13.926752902794867</v>
      </c>
      <c r="DF125" s="9">
        <v>13.268568780728749</v>
      </c>
      <c r="DG125" s="9">
        <v>12.396128466127557</v>
      </c>
      <c r="DH125" s="9">
        <v>0</v>
      </c>
      <c r="DI125" s="9">
        <v>0</v>
      </c>
      <c r="DJ125" s="9">
        <v>0</v>
      </c>
      <c r="DK125" s="9">
        <v>0</v>
      </c>
      <c r="DL125" s="9">
        <v>0</v>
      </c>
      <c r="DM125" s="9">
        <v>4.0719469435290288</v>
      </c>
      <c r="DN125" s="9">
        <v>35.793920788088862</v>
      </c>
      <c r="DO125" s="9">
        <v>44.998384032967387</v>
      </c>
      <c r="DP125" s="9">
        <v>28.981713534299253</v>
      </c>
      <c r="DQ125" s="9">
        <v>56.128270684112657</v>
      </c>
      <c r="DR125" s="9">
        <v>4.3533154692265681</v>
      </c>
      <c r="DS125" s="9">
        <v>67.414033113927502</v>
      </c>
      <c r="DT125" s="9">
        <v>53.421027051034322</v>
      </c>
      <c r="DU125" s="9">
        <v>60.180193958556124</v>
      </c>
      <c r="DV125" s="9">
        <v>77.622583092093379</v>
      </c>
      <c r="DW125" s="9">
        <v>1.5143049169007599</v>
      </c>
      <c r="DX125" s="9">
        <v>19.223976337808452</v>
      </c>
      <c r="DY125" s="9">
        <v>15.692445323090084</v>
      </c>
      <c r="DZ125" s="9">
        <v>15.970454422291853</v>
      </c>
      <c r="EA125" s="9">
        <v>26.618611740848188</v>
      </c>
      <c r="EB125" s="9">
        <v>1.9181348542287806</v>
      </c>
      <c r="EC125" s="9">
        <v>21.988428366078416</v>
      </c>
      <c r="ED125" s="9">
        <v>17.18527920877635</v>
      </c>
      <c r="EE125" s="9">
        <v>17.153668960921028</v>
      </c>
      <c r="EF125" s="9">
        <v>28.692264161057526</v>
      </c>
      <c r="EG125" s="9">
        <v>1.9502103694952453</v>
      </c>
      <c r="EH125" s="9">
        <v>23.723318610219081</v>
      </c>
      <c r="EI125" s="9">
        <v>18.277220716689094</v>
      </c>
      <c r="EJ125" s="9">
        <v>18.26178471045802</v>
      </c>
      <c r="EK125" s="9">
        <v>30.039248085095871</v>
      </c>
      <c r="EL125" s="9">
        <v>0</v>
      </c>
      <c r="EM125" s="9">
        <v>0</v>
      </c>
      <c r="EN125" s="9">
        <v>0</v>
      </c>
      <c r="EO125" s="9">
        <v>0</v>
      </c>
      <c r="EP125" s="9">
        <v>0</v>
      </c>
      <c r="EQ125" s="9">
        <v>6.7239144258949919</v>
      </c>
      <c r="ER125" s="9">
        <v>68.160977666064355</v>
      </c>
      <c r="ES125" s="9">
        <v>52.667360610163783</v>
      </c>
      <c r="ET125" s="9">
        <v>60.475950890392369</v>
      </c>
      <c r="EU125" s="9">
        <v>81.876160553614071</v>
      </c>
      <c r="EV125" s="9">
        <v>2.0386030513273727</v>
      </c>
      <c r="EW125" s="9">
        <v>35.293997129176191</v>
      </c>
      <c r="EX125" s="9">
        <v>45.787295049580848</v>
      </c>
      <c r="EY125" s="9">
        <v>28.685957014616712</v>
      </c>
      <c r="EZ125" s="9">
        <v>51.874694144278607</v>
      </c>
      <c r="FA125" s="9">
        <v>0</v>
      </c>
      <c r="FB125" s="9">
        <v>0</v>
      </c>
      <c r="FC125" s="9">
        <v>0</v>
      </c>
      <c r="FD125" s="9">
        <v>0</v>
      </c>
      <c r="FE125" s="9">
        <v>0</v>
      </c>
      <c r="FF125" s="9">
        <v>8.3887546042873602</v>
      </c>
      <c r="FG125" s="9">
        <v>87.652456500674646</v>
      </c>
      <c r="FH125" s="9">
        <v>79.439850354747861</v>
      </c>
      <c r="FI125" s="9">
        <v>73.371378406149347</v>
      </c>
      <c r="FJ125" s="9">
        <v>104.73564847444328</v>
      </c>
      <c r="FK125" s="9">
        <v>0.37376287293500465</v>
      </c>
      <c r="FL125" s="9">
        <v>15.802518294565827</v>
      </c>
      <c r="FM125" s="9">
        <v>19.014805304996756</v>
      </c>
      <c r="FN125" s="9">
        <v>15.790529498859758</v>
      </c>
      <c r="FO125" s="9">
        <v>29.015206223449493</v>
      </c>
      <c r="FP125" s="9">
        <v>0</v>
      </c>
      <c r="FQ125" s="9">
        <v>0</v>
      </c>
      <c r="FR125" s="9">
        <f t="shared" si="122"/>
        <v>0</v>
      </c>
      <c r="FS125" s="10">
        <v>3</v>
      </c>
      <c r="FT125" s="10">
        <v>0</v>
      </c>
      <c r="FU125" s="10">
        <v>0</v>
      </c>
      <c r="FV125" s="9">
        <v>0</v>
      </c>
      <c r="FW125" s="9">
        <v>0</v>
      </c>
      <c r="FX125" s="9">
        <f t="shared" si="123"/>
        <v>0</v>
      </c>
    </row>
    <row r="126" spans="1:180" x14ac:dyDescent="0.35">
      <c r="A126" s="7">
        <v>112</v>
      </c>
      <c r="B126" s="7" t="s">
        <v>135</v>
      </c>
      <c r="C126" s="8">
        <v>656.95</v>
      </c>
      <c r="D126" s="10">
        <v>22.49</v>
      </c>
      <c r="E126" s="12">
        <f t="shared" si="93"/>
        <v>3.4233959966511907</v>
      </c>
      <c r="F126" s="10">
        <f t="shared" si="94"/>
        <v>19.992079762610601</v>
      </c>
      <c r="G126" s="12">
        <v>2.9209091085877645</v>
      </c>
      <c r="H126" s="12">
        <v>2.2525723928359267</v>
      </c>
      <c r="I126" s="12">
        <v>3.0510561500583879</v>
      </c>
      <c r="J126" s="12">
        <v>7.9685219707958233</v>
      </c>
      <c r="K126" s="12">
        <v>3.7990201403327024</v>
      </c>
      <c r="L126" s="9">
        <v>0</v>
      </c>
      <c r="M126" s="9">
        <v>0</v>
      </c>
      <c r="N126" s="9">
        <f t="shared" si="95"/>
        <v>0</v>
      </c>
      <c r="O126" s="9">
        <v>0</v>
      </c>
      <c r="P126" s="9">
        <v>0</v>
      </c>
      <c r="Q126" s="9">
        <f t="shared" si="96"/>
        <v>0</v>
      </c>
      <c r="R126" s="9">
        <v>0</v>
      </c>
      <c r="S126" s="9">
        <v>13.12</v>
      </c>
      <c r="T126" s="9">
        <f t="shared" si="97"/>
        <v>0</v>
      </c>
      <c r="U126" s="9">
        <v>0</v>
      </c>
      <c r="V126" s="9">
        <v>0</v>
      </c>
      <c r="W126" s="9">
        <f t="shared" si="98"/>
        <v>0</v>
      </c>
      <c r="X126" s="9">
        <v>0</v>
      </c>
      <c r="Y126" s="9">
        <v>0</v>
      </c>
      <c r="Z126" s="9">
        <f t="shared" si="99"/>
        <v>0</v>
      </c>
      <c r="AA126" s="9">
        <v>0</v>
      </c>
      <c r="AB126" s="9">
        <v>0</v>
      </c>
      <c r="AC126" s="9">
        <f t="shared" si="100"/>
        <v>0</v>
      </c>
      <c r="AD126" s="9">
        <v>0</v>
      </c>
      <c r="AE126" s="9">
        <v>0</v>
      </c>
      <c r="AF126" s="9">
        <f t="shared" si="101"/>
        <v>0</v>
      </c>
      <c r="AG126" s="9">
        <v>22.49</v>
      </c>
      <c r="AH126" s="9">
        <v>22.49</v>
      </c>
      <c r="AI126" s="9">
        <f t="shared" si="102"/>
        <v>100</v>
      </c>
      <c r="AJ126" s="9">
        <v>0</v>
      </c>
      <c r="AK126" s="9">
        <v>0</v>
      </c>
      <c r="AL126" s="9">
        <f t="shared" si="103"/>
        <v>0</v>
      </c>
      <c r="AM126" s="9">
        <v>0</v>
      </c>
      <c r="AN126" s="9">
        <v>0</v>
      </c>
      <c r="AO126" s="9">
        <f t="shared" si="104"/>
        <v>0</v>
      </c>
      <c r="AP126" s="9">
        <v>0</v>
      </c>
      <c r="AQ126" s="9">
        <v>0</v>
      </c>
      <c r="AR126" s="9">
        <f t="shared" si="105"/>
        <v>0</v>
      </c>
      <c r="AS126" s="9">
        <v>6.6858495908762874E-2</v>
      </c>
      <c r="AT126" s="9">
        <v>0</v>
      </c>
      <c r="AU126" s="9">
        <v>0</v>
      </c>
      <c r="AV126" s="9">
        <v>0</v>
      </c>
      <c r="AW126" s="9">
        <v>0</v>
      </c>
      <c r="AX126" s="9">
        <v>0.22070785501320797</v>
      </c>
      <c r="AY126" s="9">
        <v>0</v>
      </c>
      <c r="AZ126" s="9">
        <v>0</v>
      </c>
      <c r="BA126" s="9">
        <v>0</v>
      </c>
      <c r="BB126" s="9">
        <v>0</v>
      </c>
      <c r="BC126" s="9">
        <v>0</v>
      </c>
      <c r="BD126" s="9">
        <v>0</v>
      </c>
      <c r="BE126" s="9">
        <v>0</v>
      </c>
      <c r="BF126" s="9">
        <v>0</v>
      </c>
      <c r="BG126" s="9">
        <v>12.29</v>
      </c>
      <c r="BH126" s="9">
        <v>471.78000000000003</v>
      </c>
      <c r="BI126" s="9">
        <f t="shared" si="106"/>
        <v>2.6050277671796174</v>
      </c>
      <c r="BJ126" s="9">
        <v>0.75</v>
      </c>
      <c r="BK126" s="9">
        <v>17.510000000000002</v>
      </c>
      <c r="BL126" s="9">
        <f t="shared" si="107"/>
        <v>4.2832667047401483</v>
      </c>
      <c r="BM126" s="9">
        <v>0</v>
      </c>
      <c r="BN126" s="9">
        <v>0</v>
      </c>
      <c r="BO126" s="9">
        <f t="shared" si="108"/>
        <v>0</v>
      </c>
      <c r="BP126" s="10">
        <v>0</v>
      </c>
      <c r="BQ126" s="10">
        <v>3</v>
      </c>
      <c r="BR126" s="9">
        <f t="shared" si="109"/>
        <v>0</v>
      </c>
      <c r="BS126" s="9">
        <v>8.7200000000000006</v>
      </c>
      <c r="BT126" s="9">
        <v>35.200000000000003</v>
      </c>
      <c r="BU126" s="9">
        <f t="shared" si="110"/>
        <v>24.772727272727273</v>
      </c>
      <c r="BV126" s="9">
        <v>11.13</v>
      </c>
      <c r="BW126" s="9">
        <v>78.039999999999992</v>
      </c>
      <c r="BX126" s="9">
        <f t="shared" si="111"/>
        <v>14.261916965658639</v>
      </c>
      <c r="BY126" s="9">
        <v>2.64</v>
      </c>
      <c r="BZ126" s="9">
        <v>27.93</v>
      </c>
      <c r="CA126" s="9">
        <f t="shared" si="112"/>
        <v>9.4522019334049414</v>
      </c>
      <c r="CB126" s="10">
        <v>0</v>
      </c>
      <c r="CC126" s="10">
        <v>0</v>
      </c>
      <c r="CD126" s="10">
        <f t="shared" si="113"/>
        <v>0</v>
      </c>
      <c r="CE126" s="10">
        <v>0</v>
      </c>
      <c r="CF126" s="10">
        <v>0</v>
      </c>
      <c r="CG126" s="10">
        <f t="shared" si="114"/>
        <v>0</v>
      </c>
      <c r="CH126" s="9">
        <v>1.1273381658688431</v>
      </c>
      <c r="CI126" s="9">
        <v>9.6059860020871408</v>
      </c>
      <c r="CJ126" s="9">
        <f t="shared" si="115"/>
        <v>11.73578813901978</v>
      </c>
      <c r="CK126" s="9">
        <v>0.33257163397095502</v>
      </c>
      <c r="CL126" s="9">
        <v>5.1076561395540105</v>
      </c>
      <c r="CM126" s="9">
        <f t="shared" si="116"/>
        <v>6.5112377357492681</v>
      </c>
      <c r="CN126" s="9">
        <v>0.33302560338287313</v>
      </c>
      <c r="CO126" s="9">
        <v>3.7062018196504876</v>
      </c>
      <c r="CP126" s="9">
        <f t="shared" si="117"/>
        <v>8.9856305616481258</v>
      </c>
      <c r="CQ126" s="9">
        <v>1.2594888414956809</v>
      </c>
      <c r="CR126" s="9">
        <v>35.5127026951007</v>
      </c>
      <c r="CS126" s="9">
        <f t="shared" si="118"/>
        <v>3.5465868433309606</v>
      </c>
      <c r="CT126" s="9">
        <v>0.45939478511950027</v>
      </c>
      <c r="CU126" s="9">
        <v>2.6156955256683068</v>
      </c>
      <c r="CV126" s="9">
        <f t="shared" si="119"/>
        <v>17.563006879484778</v>
      </c>
      <c r="CW126" s="9">
        <v>0</v>
      </c>
      <c r="CX126" s="9">
        <v>0</v>
      </c>
      <c r="CY126" s="9">
        <f t="shared" si="120"/>
        <v>0</v>
      </c>
      <c r="CZ126" s="9">
        <v>0</v>
      </c>
      <c r="DA126" s="9">
        <v>0</v>
      </c>
      <c r="DB126" s="9">
        <f t="shared" si="121"/>
        <v>0</v>
      </c>
      <c r="DC126" s="9">
        <v>2.3569139038030658</v>
      </c>
      <c r="DD126" s="9">
        <v>1.1274742987715605</v>
      </c>
      <c r="DE126" s="9">
        <v>1.4100865416019863</v>
      </c>
      <c r="DF126" s="9">
        <v>5.7917424335138286</v>
      </c>
      <c r="DG126" s="9">
        <v>1.348609665801046</v>
      </c>
      <c r="DH126" s="9">
        <v>0</v>
      </c>
      <c r="DI126" s="9">
        <v>0</v>
      </c>
      <c r="DJ126" s="9">
        <v>0</v>
      </c>
      <c r="DK126" s="9">
        <v>0</v>
      </c>
      <c r="DL126" s="9">
        <v>0</v>
      </c>
      <c r="DM126" s="9">
        <v>2.9209090102946513</v>
      </c>
      <c r="DN126" s="9">
        <v>2.2525723928359267</v>
      </c>
      <c r="DO126" s="9">
        <v>3.0510563536763065</v>
      </c>
      <c r="DP126" s="9">
        <v>7.9685219254511619</v>
      </c>
      <c r="DQ126" s="9">
        <v>3.7990201403327024</v>
      </c>
      <c r="DR126" s="9">
        <v>0</v>
      </c>
      <c r="DS126" s="9">
        <v>0</v>
      </c>
      <c r="DT126" s="9">
        <v>0</v>
      </c>
      <c r="DU126" s="9">
        <v>0</v>
      </c>
      <c r="DV126" s="9">
        <v>0</v>
      </c>
      <c r="DW126" s="9">
        <v>0.2882300497237178</v>
      </c>
      <c r="DX126" s="9">
        <v>2.0271783011467984E-2</v>
      </c>
      <c r="DY126" s="9">
        <v>2.0657261131548196E-2</v>
      </c>
      <c r="DZ126" s="9">
        <v>6.9151354978879864E-2</v>
      </c>
      <c r="EA126" s="9">
        <v>0.14841546813318435</v>
      </c>
      <c r="EB126" s="9">
        <v>0.29588837605649743</v>
      </c>
      <c r="EC126" s="9">
        <v>2.0271783011467984E-2</v>
      </c>
      <c r="ED126" s="9">
        <v>0.10398462291479321</v>
      </c>
      <c r="EE126" s="9">
        <v>0.38555924989628199</v>
      </c>
      <c r="EF126" s="9">
        <v>0.22511990907770221</v>
      </c>
      <c r="EG126" s="9">
        <v>0.29588837605649743</v>
      </c>
      <c r="EH126" s="9">
        <v>2.0271783011467984E-2</v>
      </c>
      <c r="EI126" s="9">
        <v>0.12353629353736351</v>
      </c>
      <c r="EJ126" s="9">
        <v>0.47019344834734222</v>
      </c>
      <c r="EK126" s="9">
        <v>0.22593282128167216</v>
      </c>
      <c r="EL126" s="9">
        <v>0</v>
      </c>
      <c r="EM126" s="9">
        <v>0</v>
      </c>
      <c r="EN126" s="9">
        <v>0</v>
      </c>
      <c r="EO126" s="9">
        <v>0</v>
      </c>
      <c r="EP126" s="9">
        <v>0</v>
      </c>
      <c r="EQ126" s="9">
        <v>2.9209091085877645</v>
      </c>
      <c r="ER126" s="9">
        <v>2.2525723928359267</v>
      </c>
      <c r="ES126" s="9">
        <v>3.0510561500583879</v>
      </c>
      <c r="ET126" s="9">
        <v>7.9685219707958233</v>
      </c>
      <c r="EU126" s="9">
        <v>3.7990201403327024</v>
      </c>
      <c r="EV126" s="9">
        <v>0</v>
      </c>
      <c r="EW126" s="9">
        <v>0</v>
      </c>
      <c r="EX126" s="9">
        <v>0</v>
      </c>
      <c r="EY126" s="9">
        <v>0</v>
      </c>
      <c r="EZ126" s="9">
        <v>0</v>
      </c>
      <c r="FA126" s="9">
        <v>0</v>
      </c>
      <c r="FB126" s="9">
        <v>0</v>
      </c>
      <c r="FC126" s="9">
        <v>0</v>
      </c>
      <c r="FD126" s="9">
        <v>0</v>
      </c>
      <c r="FE126" s="9">
        <v>0</v>
      </c>
      <c r="FF126" s="9">
        <v>2.9209091085877645</v>
      </c>
      <c r="FG126" s="9">
        <v>2.2525723928359267</v>
      </c>
      <c r="FH126" s="9">
        <v>3.0510561500583879</v>
      </c>
      <c r="FI126" s="9">
        <v>7.9685219707958233</v>
      </c>
      <c r="FJ126" s="9">
        <v>3.7990201403327024</v>
      </c>
      <c r="FK126" s="9">
        <v>0</v>
      </c>
      <c r="FL126" s="9">
        <v>0</v>
      </c>
      <c r="FM126" s="9">
        <v>0</v>
      </c>
      <c r="FN126" s="9">
        <v>0</v>
      </c>
      <c r="FO126" s="9">
        <v>0</v>
      </c>
      <c r="FP126" s="9">
        <v>0</v>
      </c>
      <c r="FQ126" s="9">
        <v>0</v>
      </c>
      <c r="FR126" s="9">
        <f t="shared" si="122"/>
        <v>0</v>
      </c>
      <c r="FS126" s="10">
        <v>0</v>
      </c>
      <c r="FT126" s="10">
        <v>0</v>
      </c>
      <c r="FU126" s="10">
        <v>0</v>
      </c>
      <c r="FV126" s="9">
        <v>0</v>
      </c>
      <c r="FW126" s="9">
        <v>0</v>
      </c>
      <c r="FX126" s="9">
        <f t="shared" si="123"/>
        <v>0</v>
      </c>
    </row>
    <row r="127" spans="1:180" x14ac:dyDescent="0.35">
      <c r="A127" s="7">
        <v>84</v>
      </c>
      <c r="B127" s="7" t="s">
        <v>107</v>
      </c>
      <c r="C127" s="8">
        <v>16061.34</v>
      </c>
      <c r="D127" s="10">
        <v>328.93</v>
      </c>
      <c r="E127" s="12">
        <f t="shared" si="93"/>
        <v>2.0479611290216133</v>
      </c>
      <c r="F127" s="10">
        <f t="shared" si="94"/>
        <v>423.55515465802171</v>
      </c>
      <c r="G127" s="12">
        <v>13.492200523704971</v>
      </c>
      <c r="H127" s="12">
        <v>149.85558612297714</v>
      </c>
      <c r="I127" s="12">
        <v>82.831991111096116</v>
      </c>
      <c r="J127" s="12">
        <v>67.798408153545481</v>
      </c>
      <c r="K127" s="12">
        <v>109.57696874669799</v>
      </c>
      <c r="L127" s="9">
        <v>47.59</v>
      </c>
      <c r="M127" s="9">
        <v>2176.4</v>
      </c>
      <c r="N127" s="9">
        <f t="shared" si="95"/>
        <v>2.1866384855725052</v>
      </c>
      <c r="O127" s="9">
        <v>88.51</v>
      </c>
      <c r="P127" s="9">
        <v>4218.66</v>
      </c>
      <c r="Q127" s="9">
        <f t="shared" si="96"/>
        <v>2.0980595734190479</v>
      </c>
      <c r="R127" s="9">
        <v>2.9</v>
      </c>
      <c r="S127" s="9">
        <v>1210.3800000000001</v>
      </c>
      <c r="T127" s="9">
        <f t="shared" si="97"/>
        <v>0.23959417703531119</v>
      </c>
      <c r="U127" s="9">
        <v>0</v>
      </c>
      <c r="V127" s="9">
        <v>0</v>
      </c>
      <c r="W127" s="9">
        <f t="shared" si="98"/>
        <v>0</v>
      </c>
      <c r="X127" s="9">
        <v>0</v>
      </c>
      <c r="Y127" s="9">
        <v>0</v>
      </c>
      <c r="Z127" s="9">
        <f t="shared" si="99"/>
        <v>0</v>
      </c>
      <c r="AA127" s="9">
        <v>0</v>
      </c>
      <c r="AB127" s="9">
        <v>0</v>
      </c>
      <c r="AC127" s="9">
        <f t="shared" si="100"/>
        <v>0</v>
      </c>
      <c r="AD127" s="9">
        <v>0</v>
      </c>
      <c r="AE127" s="9">
        <v>0</v>
      </c>
      <c r="AF127" s="9">
        <f t="shared" si="101"/>
        <v>0</v>
      </c>
      <c r="AG127" s="9">
        <v>0</v>
      </c>
      <c r="AH127" s="9">
        <v>0</v>
      </c>
      <c r="AI127" s="9">
        <f t="shared" si="102"/>
        <v>0</v>
      </c>
      <c r="AJ127" s="9">
        <v>0</v>
      </c>
      <c r="AK127" s="9">
        <v>0</v>
      </c>
      <c r="AL127" s="9">
        <f t="shared" si="103"/>
        <v>0</v>
      </c>
      <c r="AM127" s="9">
        <v>0</v>
      </c>
      <c r="AN127" s="9">
        <v>0</v>
      </c>
      <c r="AO127" s="9">
        <f t="shared" si="104"/>
        <v>0</v>
      </c>
      <c r="AP127" s="9">
        <v>0</v>
      </c>
      <c r="AQ127" s="9">
        <v>0</v>
      </c>
      <c r="AR127" s="9">
        <f t="shared" si="105"/>
        <v>0</v>
      </c>
      <c r="AS127" s="9">
        <v>4.5515152947322161E-2</v>
      </c>
      <c r="AT127" s="9">
        <v>0.10023273105526502</v>
      </c>
      <c r="AU127" s="9">
        <v>2.6468313872557891E-2</v>
      </c>
      <c r="AV127" s="9">
        <v>43.740350200382352</v>
      </c>
      <c r="AW127" s="9">
        <v>42.654911155535316</v>
      </c>
      <c r="AX127" s="9">
        <v>64.765229423685284</v>
      </c>
      <c r="AY127" s="9">
        <v>0</v>
      </c>
      <c r="AZ127" s="9">
        <v>0</v>
      </c>
      <c r="BA127" s="9">
        <v>0</v>
      </c>
      <c r="BB127" s="9">
        <v>0</v>
      </c>
      <c r="BC127" s="9">
        <v>9.5684277812472282E-2</v>
      </c>
      <c r="BD127" s="9">
        <v>0</v>
      </c>
      <c r="BE127" s="9">
        <v>0</v>
      </c>
      <c r="BF127" s="9">
        <v>0</v>
      </c>
      <c r="BG127" s="9">
        <v>17.62</v>
      </c>
      <c r="BH127" s="9">
        <v>901.73</v>
      </c>
      <c r="BI127" s="9">
        <f t="shared" si="106"/>
        <v>1.9540217138167744</v>
      </c>
      <c r="BJ127" s="9">
        <v>0.24</v>
      </c>
      <c r="BK127" s="9">
        <v>20.819999999999997</v>
      </c>
      <c r="BL127" s="9">
        <f t="shared" si="107"/>
        <v>1.1527377521613835</v>
      </c>
      <c r="BM127" s="9">
        <v>72.209999999999994</v>
      </c>
      <c r="BN127" s="9">
        <v>336.27</v>
      </c>
      <c r="BO127" s="9">
        <f t="shared" si="108"/>
        <v>21.473815683825496</v>
      </c>
      <c r="BP127" s="10">
        <v>8</v>
      </c>
      <c r="BQ127" s="10">
        <v>71</v>
      </c>
      <c r="BR127" s="9">
        <f t="shared" si="109"/>
        <v>11.267605633802816</v>
      </c>
      <c r="BS127" s="9">
        <v>31.82</v>
      </c>
      <c r="BT127" s="9">
        <v>70.06</v>
      </c>
      <c r="BU127" s="9">
        <f t="shared" si="110"/>
        <v>45.418212960319721</v>
      </c>
      <c r="BV127" s="9">
        <v>45.47</v>
      </c>
      <c r="BW127" s="9">
        <v>73.52</v>
      </c>
      <c r="BX127" s="9">
        <f t="shared" si="111"/>
        <v>61.847116430903156</v>
      </c>
      <c r="BY127" s="9">
        <v>177.52</v>
      </c>
      <c r="BZ127" s="9">
        <v>508.26</v>
      </c>
      <c r="CA127" s="9">
        <f t="shared" si="112"/>
        <v>34.927005863140913</v>
      </c>
      <c r="CB127" s="10">
        <v>0</v>
      </c>
      <c r="CC127" s="10">
        <v>0</v>
      </c>
      <c r="CD127" s="10">
        <f t="shared" si="113"/>
        <v>0</v>
      </c>
      <c r="CE127" s="10">
        <v>0</v>
      </c>
      <c r="CF127" s="10">
        <v>0</v>
      </c>
      <c r="CG127" s="10">
        <f t="shared" si="114"/>
        <v>0</v>
      </c>
      <c r="CH127" s="9">
        <v>1.6031230681669051</v>
      </c>
      <c r="CI127" s="9">
        <v>15.718672161123308</v>
      </c>
      <c r="CJ127" s="9">
        <f t="shared" si="115"/>
        <v>10.198845371505863</v>
      </c>
      <c r="CK127" s="9">
        <v>1.0696840976493123</v>
      </c>
      <c r="CL127" s="9">
        <v>39.7748843815261</v>
      </c>
      <c r="CM127" s="9">
        <f t="shared" si="116"/>
        <v>2.689345586498145</v>
      </c>
      <c r="CN127" s="9">
        <v>2.140632476053328</v>
      </c>
      <c r="CO127" s="9">
        <v>47.15610117911708</v>
      </c>
      <c r="CP127" s="9">
        <f t="shared" si="117"/>
        <v>4.5394602660690273</v>
      </c>
      <c r="CQ127" s="9">
        <v>14.50294343371371</v>
      </c>
      <c r="CR127" s="9">
        <v>368.68322063160269</v>
      </c>
      <c r="CS127" s="9">
        <f t="shared" si="118"/>
        <v>3.9337139913414738</v>
      </c>
      <c r="CT127" s="9">
        <v>0</v>
      </c>
      <c r="CU127" s="9">
        <v>0</v>
      </c>
      <c r="CV127" s="9">
        <f t="shared" si="119"/>
        <v>0</v>
      </c>
      <c r="CW127" s="9">
        <v>0.61</v>
      </c>
      <c r="CX127" s="9">
        <v>3.15</v>
      </c>
      <c r="CY127" s="9">
        <f t="shared" si="120"/>
        <v>19.365079365079367</v>
      </c>
      <c r="CZ127" s="9">
        <v>7.9044256325899176E-2</v>
      </c>
      <c r="DA127" s="9">
        <v>0.86627997939466028</v>
      </c>
      <c r="DB127" s="9">
        <f t="shared" si="121"/>
        <v>9.1245622900270398</v>
      </c>
      <c r="DC127" s="9">
        <v>1.9375984605772012</v>
      </c>
      <c r="DD127" s="9">
        <v>9.316483761454414</v>
      </c>
      <c r="DE127" s="9">
        <v>5.8898683620600663</v>
      </c>
      <c r="DF127" s="9">
        <v>6.2152305099690324</v>
      </c>
      <c r="DG127" s="9">
        <v>10.036130346487765</v>
      </c>
      <c r="DH127" s="9">
        <v>0</v>
      </c>
      <c r="DI127" s="9">
        <v>0</v>
      </c>
      <c r="DJ127" s="9">
        <v>0</v>
      </c>
      <c r="DK127" s="9">
        <v>0</v>
      </c>
      <c r="DL127" s="9">
        <v>0</v>
      </c>
      <c r="DM127" s="9">
        <v>13.279289811247086</v>
      </c>
      <c r="DN127" s="9">
        <v>149.41337339900494</v>
      </c>
      <c r="DO127" s="9">
        <v>82.660662786937678</v>
      </c>
      <c r="DP127" s="9">
        <v>65.08433661489633</v>
      </c>
      <c r="DQ127" s="9">
        <v>104.52045725678282</v>
      </c>
      <c r="DR127" s="9">
        <v>0.21290964850983951</v>
      </c>
      <c r="DS127" s="9">
        <v>0.44221184909798994</v>
      </c>
      <c r="DT127" s="9">
        <v>0.17132829788970894</v>
      </c>
      <c r="DU127" s="9">
        <v>2.7140713633076712</v>
      </c>
      <c r="DV127" s="9">
        <v>5.0565110782641458</v>
      </c>
      <c r="DW127" s="9">
        <v>2.086117688178025</v>
      </c>
      <c r="DX127" s="9">
        <v>1.6411163118144751</v>
      </c>
      <c r="DY127" s="9">
        <v>3.7355988376988227</v>
      </c>
      <c r="DZ127" s="9">
        <v>10.839923531858092</v>
      </c>
      <c r="EA127" s="9">
        <v>28.634962070613557</v>
      </c>
      <c r="EB127" s="9">
        <v>2.1426945697467588</v>
      </c>
      <c r="EC127" s="9">
        <v>1.7704741499554828</v>
      </c>
      <c r="ED127" s="9">
        <v>3.9597529441417336</v>
      </c>
      <c r="EE127" s="9">
        <v>10.990533142134</v>
      </c>
      <c r="EF127" s="9">
        <v>28.885998130496137</v>
      </c>
      <c r="EG127" s="9">
        <v>2.1495772853314619</v>
      </c>
      <c r="EH127" s="9">
        <v>1.7767550549550104</v>
      </c>
      <c r="EI127" s="9">
        <v>4.0930809049598933</v>
      </c>
      <c r="EJ127" s="9">
        <v>11.06792135548044</v>
      </c>
      <c r="EK127" s="9">
        <v>29.019530001089571</v>
      </c>
      <c r="EL127" s="9">
        <v>0</v>
      </c>
      <c r="EM127" s="9">
        <v>0</v>
      </c>
      <c r="EN127" s="9">
        <v>0</v>
      </c>
      <c r="EO127" s="9">
        <v>0</v>
      </c>
      <c r="EP127" s="9">
        <v>0</v>
      </c>
      <c r="EQ127" s="9">
        <v>0</v>
      </c>
      <c r="ER127" s="9">
        <v>0</v>
      </c>
      <c r="ES127" s="9">
        <v>0</v>
      </c>
      <c r="ET127" s="9">
        <v>0</v>
      </c>
      <c r="EU127" s="9">
        <v>0</v>
      </c>
      <c r="EV127" s="9">
        <v>9.9635778638448222</v>
      </c>
      <c r="EW127" s="9">
        <v>102.65248166714264</v>
      </c>
      <c r="EX127" s="9">
        <v>62.620602792825991</v>
      </c>
      <c r="EY127" s="9">
        <v>55.565028946203718</v>
      </c>
      <c r="EZ127" s="9">
        <v>94.300846981350517</v>
      </c>
      <c r="FA127" s="9">
        <v>0</v>
      </c>
      <c r="FB127" s="9">
        <v>0</v>
      </c>
      <c r="FC127" s="9">
        <v>0</v>
      </c>
      <c r="FD127" s="9">
        <v>0</v>
      </c>
      <c r="FE127" s="9">
        <v>0</v>
      </c>
      <c r="FF127" s="9">
        <v>0</v>
      </c>
      <c r="FG127" s="9">
        <v>0</v>
      </c>
      <c r="FH127" s="9">
        <v>0</v>
      </c>
      <c r="FI127" s="9">
        <v>0</v>
      </c>
      <c r="FJ127" s="9">
        <v>0</v>
      </c>
      <c r="FK127" s="9">
        <v>9.9635778638448222</v>
      </c>
      <c r="FL127" s="9">
        <v>102.65248166743392</v>
      </c>
      <c r="FM127" s="9">
        <v>62.620602792825991</v>
      </c>
      <c r="FN127" s="9">
        <v>55.565028946203718</v>
      </c>
      <c r="FO127" s="9">
        <v>94.300846981350517</v>
      </c>
      <c r="FP127" s="9">
        <v>0</v>
      </c>
      <c r="FQ127" s="9">
        <v>0</v>
      </c>
      <c r="FR127" s="9">
        <f t="shared" si="122"/>
        <v>0</v>
      </c>
      <c r="FS127" s="10">
        <v>0</v>
      </c>
      <c r="FT127" s="10">
        <v>0</v>
      </c>
      <c r="FU127" s="10">
        <v>0</v>
      </c>
      <c r="FV127" s="9">
        <v>0</v>
      </c>
      <c r="FW127" s="9">
        <v>0</v>
      </c>
      <c r="FX127" s="9">
        <f t="shared" si="123"/>
        <v>0</v>
      </c>
    </row>
    <row r="128" spans="1:180" x14ac:dyDescent="0.35">
      <c r="A128" s="7">
        <v>29</v>
      </c>
      <c r="B128" s="7" t="s">
        <v>52</v>
      </c>
      <c r="C128" s="8">
        <v>32207.69</v>
      </c>
      <c r="D128" s="10">
        <v>535.91999999999996</v>
      </c>
      <c r="E128" s="12">
        <f t="shared" si="93"/>
        <v>1.6639504416491837</v>
      </c>
      <c r="F128" s="10">
        <f t="shared" si="94"/>
        <v>822.74559006035645</v>
      </c>
      <c r="G128" s="12">
        <v>6.1937334461348499</v>
      </c>
      <c r="H128" s="12">
        <v>181.71343209893769</v>
      </c>
      <c r="I128" s="12">
        <v>212.94377895336532</v>
      </c>
      <c r="J128" s="12">
        <v>167.66058737866524</v>
      </c>
      <c r="K128" s="12">
        <v>254.23405818325332</v>
      </c>
      <c r="L128" s="9">
        <v>31.22</v>
      </c>
      <c r="M128" s="9">
        <v>3334.93</v>
      </c>
      <c r="N128" s="9">
        <f t="shared" si="95"/>
        <v>0.93615158339155546</v>
      </c>
      <c r="O128" s="9">
        <v>185.62</v>
      </c>
      <c r="P128" s="9">
        <v>19599.16</v>
      </c>
      <c r="Q128" s="9">
        <f t="shared" si="96"/>
        <v>0.94708140552962472</v>
      </c>
      <c r="R128" s="9">
        <v>68.45</v>
      </c>
      <c r="S128" s="9">
        <v>963.45</v>
      </c>
      <c r="T128" s="9">
        <f t="shared" si="97"/>
        <v>7.1046759043022467</v>
      </c>
      <c r="U128" s="9">
        <v>17.309999999999999</v>
      </c>
      <c r="V128" s="9">
        <v>2138.6999999999998</v>
      </c>
      <c r="W128" s="9">
        <f t="shared" si="98"/>
        <v>0.80937017814560241</v>
      </c>
      <c r="X128" s="9">
        <v>0</v>
      </c>
      <c r="Y128" s="9">
        <v>0</v>
      </c>
      <c r="Z128" s="9">
        <f t="shared" si="99"/>
        <v>0</v>
      </c>
      <c r="AA128" s="9">
        <v>0</v>
      </c>
      <c r="AB128" s="9">
        <v>0</v>
      </c>
      <c r="AC128" s="9">
        <f t="shared" si="100"/>
        <v>0</v>
      </c>
      <c r="AD128" s="9">
        <v>0</v>
      </c>
      <c r="AE128" s="9">
        <v>0</v>
      </c>
      <c r="AF128" s="9">
        <f t="shared" si="101"/>
        <v>0</v>
      </c>
      <c r="AG128" s="9">
        <v>0</v>
      </c>
      <c r="AH128" s="9">
        <v>0</v>
      </c>
      <c r="AI128" s="9">
        <f t="shared" si="102"/>
        <v>0</v>
      </c>
      <c r="AJ128" s="9">
        <v>0</v>
      </c>
      <c r="AK128" s="9">
        <v>0.55000000000000004</v>
      </c>
      <c r="AL128" s="9">
        <f t="shared" si="103"/>
        <v>0</v>
      </c>
      <c r="AM128" s="9">
        <v>0</v>
      </c>
      <c r="AN128" s="9">
        <v>0</v>
      </c>
      <c r="AO128" s="9">
        <f t="shared" si="104"/>
        <v>0</v>
      </c>
      <c r="AP128" s="9">
        <v>0</v>
      </c>
      <c r="AQ128" s="9">
        <v>0</v>
      </c>
      <c r="AR128" s="9">
        <f t="shared" si="105"/>
        <v>0</v>
      </c>
      <c r="AS128" s="9">
        <v>3.8440139650608086E-2</v>
      </c>
      <c r="AT128" s="9">
        <v>0</v>
      </c>
      <c r="AU128" s="9">
        <v>2.0886202776049312</v>
      </c>
      <c r="AV128" s="9">
        <v>63.770909672452042</v>
      </c>
      <c r="AW128" s="9">
        <v>42.248310758794076</v>
      </c>
      <c r="AX128" s="9">
        <v>69.296400882133483</v>
      </c>
      <c r="AY128" s="9">
        <v>0</v>
      </c>
      <c r="AZ128" s="9">
        <v>0</v>
      </c>
      <c r="BA128" s="9">
        <v>0</v>
      </c>
      <c r="BB128" s="9">
        <v>0</v>
      </c>
      <c r="BC128" s="9">
        <v>0</v>
      </c>
      <c r="BD128" s="9">
        <v>0</v>
      </c>
      <c r="BE128" s="9">
        <v>0</v>
      </c>
      <c r="BF128" s="9">
        <v>0</v>
      </c>
      <c r="BG128" s="9">
        <v>6.19</v>
      </c>
      <c r="BH128" s="9">
        <v>973.61</v>
      </c>
      <c r="BI128" s="9">
        <f t="shared" si="106"/>
        <v>0.63577818633744521</v>
      </c>
      <c r="BJ128" s="9">
        <v>1.64</v>
      </c>
      <c r="BK128" s="9">
        <v>64.28</v>
      </c>
      <c r="BL128" s="9">
        <f t="shared" si="107"/>
        <v>2.5513378967019289</v>
      </c>
      <c r="BM128" s="9">
        <v>43.22</v>
      </c>
      <c r="BN128" s="9">
        <v>617.32000000000005</v>
      </c>
      <c r="BO128" s="9">
        <f t="shared" si="108"/>
        <v>7.001231128102118</v>
      </c>
      <c r="BP128" s="10">
        <v>0</v>
      </c>
      <c r="BQ128" s="10">
        <v>4</v>
      </c>
      <c r="BR128" s="9">
        <f t="shared" si="109"/>
        <v>0</v>
      </c>
      <c r="BS128" s="9">
        <v>34.72</v>
      </c>
      <c r="BT128" s="9">
        <v>71.72</v>
      </c>
      <c r="BU128" s="9">
        <f t="shared" si="110"/>
        <v>48.410485220301169</v>
      </c>
      <c r="BV128" s="9">
        <v>143.72</v>
      </c>
      <c r="BW128" s="9">
        <v>288.64</v>
      </c>
      <c r="BX128" s="9">
        <f t="shared" si="111"/>
        <v>49.792128603104217</v>
      </c>
      <c r="BY128" s="9">
        <v>96.25</v>
      </c>
      <c r="BZ128" s="9">
        <v>245.47</v>
      </c>
      <c r="CA128" s="9">
        <f t="shared" si="112"/>
        <v>39.210494154071782</v>
      </c>
      <c r="CB128" s="10">
        <v>0</v>
      </c>
      <c r="CC128" s="10">
        <v>0</v>
      </c>
      <c r="CD128" s="10">
        <f t="shared" si="113"/>
        <v>0</v>
      </c>
      <c r="CE128" s="10">
        <v>0</v>
      </c>
      <c r="CF128" s="10">
        <v>0</v>
      </c>
      <c r="CG128" s="10">
        <f t="shared" si="114"/>
        <v>0</v>
      </c>
      <c r="CH128" s="9">
        <v>0</v>
      </c>
      <c r="CI128" s="9">
        <v>0</v>
      </c>
      <c r="CJ128" s="9">
        <f t="shared" si="115"/>
        <v>0</v>
      </c>
      <c r="CK128" s="9">
        <v>0</v>
      </c>
      <c r="CL128" s="9">
        <v>0</v>
      </c>
      <c r="CM128" s="9">
        <f t="shared" si="116"/>
        <v>0</v>
      </c>
      <c r="CN128" s="9">
        <v>4.2001684592089159</v>
      </c>
      <c r="CO128" s="9">
        <v>148.79085821534758</v>
      </c>
      <c r="CP128" s="9">
        <f t="shared" si="117"/>
        <v>2.8228672847157985</v>
      </c>
      <c r="CQ128" s="9">
        <v>24.865922800120874</v>
      </c>
      <c r="CR128" s="9">
        <v>695.30195507168412</v>
      </c>
      <c r="CS128" s="9">
        <f t="shared" si="118"/>
        <v>3.5762768418445265</v>
      </c>
      <c r="CT128" s="9">
        <v>0</v>
      </c>
      <c r="CU128" s="9">
        <v>0</v>
      </c>
      <c r="CV128" s="9">
        <f t="shared" si="119"/>
        <v>0</v>
      </c>
      <c r="CW128" s="9">
        <v>0</v>
      </c>
      <c r="CX128" s="9">
        <v>0</v>
      </c>
      <c r="CY128" s="9">
        <f t="shared" si="120"/>
        <v>0</v>
      </c>
      <c r="CZ128" s="9">
        <v>0.51580508582859019</v>
      </c>
      <c r="DA128" s="9">
        <v>14.261737008382166</v>
      </c>
      <c r="DB128" s="9">
        <f t="shared" si="121"/>
        <v>3.6167059140512259</v>
      </c>
      <c r="DC128" s="9">
        <v>0.38168743542971367</v>
      </c>
      <c r="DD128" s="9">
        <v>14.453910535151548</v>
      </c>
      <c r="DE128" s="9">
        <v>12.34372316973764</v>
      </c>
      <c r="DF128" s="9">
        <v>7.3426489987921757</v>
      </c>
      <c r="DG128" s="9">
        <v>17.350945449007543</v>
      </c>
      <c r="DH128" s="9">
        <v>0</v>
      </c>
      <c r="DI128" s="9">
        <v>0</v>
      </c>
      <c r="DJ128" s="9">
        <v>0</v>
      </c>
      <c r="DK128" s="9">
        <v>0</v>
      </c>
      <c r="DL128" s="9">
        <v>0</v>
      </c>
      <c r="DM128" s="9">
        <v>6.1937328224563037</v>
      </c>
      <c r="DN128" s="9">
        <v>181.71343222716095</v>
      </c>
      <c r="DO128" s="9">
        <v>212.94378298547755</v>
      </c>
      <c r="DP128" s="9">
        <v>167.66058829567677</v>
      </c>
      <c r="DQ128" s="9">
        <v>254.23405846724737</v>
      </c>
      <c r="DR128" s="9">
        <v>0</v>
      </c>
      <c r="DS128" s="9">
        <v>0</v>
      </c>
      <c r="DT128" s="9">
        <v>0</v>
      </c>
      <c r="DU128" s="9">
        <v>0</v>
      </c>
      <c r="DV128" s="9">
        <v>0</v>
      </c>
      <c r="DW128" s="9">
        <v>1.1432305798066904</v>
      </c>
      <c r="DX128" s="9">
        <v>30.540915411757965</v>
      </c>
      <c r="DY128" s="9">
        <v>19.150531579139688</v>
      </c>
      <c r="DZ128" s="9">
        <v>20.168981146019025</v>
      </c>
      <c r="EA128" s="9">
        <v>64.669168139407205</v>
      </c>
      <c r="EB128" s="9">
        <v>1.1630722646581861</v>
      </c>
      <c r="EC128" s="9">
        <v>31.626624191659456</v>
      </c>
      <c r="ED128" s="9">
        <v>19.821463071760171</v>
      </c>
      <c r="EE128" s="9">
        <v>21.12553806831697</v>
      </c>
      <c r="EF128" s="9">
        <v>66.292504141652046</v>
      </c>
      <c r="EG128" s="9">
        <v>1.1691745353298695</v>
      </c>
      <c r="EH128" s="9">
        <v>31.934343350688966</v>
      </c>
      <c r="EI128" s="9">
        <v>20.375152004865328</v>
      </c>
      <c r="EJ128" s="9">
        <v>21.38159066750579</v>
      </c>
      <c r="EK128" s="9">
        <v>67.009988729170203</v>
      </c>
      <c r="EL128" s="9">
        <v>0.43918758054533791</v>
      </c>
      <c r="EM128" s="9">
        <v>64.410502653901119</v>
      </c>
      <c r="EN128" s="9">
        <v>81.68918982832858</v>
      </c>
      <c r="EO128" s="9">
        <v>68.261116990716616</v>
      </c>
      <c r="EP128" s="9">
        <v>92.238380394843645</v>
      </c>
      <c r="EQ128" s="9">
        <v>5.7545458655895132</v>
      </c>
      <c r="ER128" s="9">
        <v>117.30292944706999</v>
      </c>
      <c r="ES128" s="9">
        <v>131.25458912446848</v>
      </c>
      <c r="ET128" s="9">
        <v>99.399470392456564</v>
      </c>
      <c r="EU128" s="9">
        <v>161.9956778071026</v>
      </c>
      <c r="EV128" s="9">
        <v>0</v>
      </c>
      <c r="EW128" s="9">
        <v>0</v>
      </c>
      <c r="EX128" s="9">
        <v>0</v>
      </c>
      <c r="EY128" s="9">
        <v>0</v>
      </c>
      <c r="EZ128" s="9">
        <v>0</v>
      </c>
      <c r="FA128" s="9">
        <v>1.578021821924412</v>
      </c>
      <c r="FB128" s="9">
        <v>122.51864179856271</v>
      </c>
      <c r="FC128" s="9">
        <v>116.52223778474058</v>
      </c>
      <c r="FD128" s="9">
        <v>85.044209779756216</v>
      </c>
      <c r="FE128" s="9">
        <v>127.35972838527682</v>
      </c>
      <c r="FF128" s="9">
        <v>4.6157116263456404</v>
      </c>
      <c r="FG128" s="9">
        <v>59.194790303235493</v>
      </c>
      <c r="FH128" s="9">
        <v>96.42154115726261</v>
      </c>
      <c r="FI128" s="9">
        <v>82.616377603417064</v>
      </c>
      <c r="FJ128" s="9">
        <v>126.87432979530499</v>
      </c>
      <c r="FK128" s="9">
        <v>0</v>
      </c>
      <c r="FL128" s="9">
        <v>0</v>
      </c>
      <c r="FM128" s="9">
        <v>0</v>
      </c>
      <c r="FN128" s="9">
        <v>0</v>
      </c>
      <c r="FO128" s="9">
        <v>0</v>
      </c>
      <c r="FP128" s="9">
        <v>0</v>
      </c>
      <c r="FQ128" s="9">
        <v>0</v>
      </c>
      <c r="FR128" s="9">
        <f t="shared" si="122"/>
        <v>0</v>
      </c>
      <c r="FS128" s="10">
        <v>0</v>
      </c>
      <c r="FT128" s="10">
        <v>0</v>
      </c>
      <c r="FU128" s="10">
        <v>0</v>
      </c>
      <c r="FV128" s="9">
        <v>0</v>
      </c>
      <c r="FW128" s="9">
        <v>0</v>
      </c>
      <c r="FX128" s="9">
        <f t="shared" si="123"/>
        <v>0</v>
      </c>
    </row>
    <row r="129" spans="1:180" x14ac:dyDescent="0.35">
      <c r="A129" s="7">
        <v>60</v>
      </c>
      <c r="B129" s="7" t="s">
        <v>83</v>
      </c>
      <c r="C129" s="8">
        <v>9389.73</v>
      </c>
      <c r="D129" s="10">
        <v>99.94</v>
      </c>
      <c r="E129" s="12">
        <f t="shared" si="93"/>
        <v>1.0643543531070649</v>
      </c>
      <c r="F129" s="10">
        <f t="shared" si="94"/>
        <v>128.14134915366094</v>
      </c>
      <c r="G129" s="12">
        <v>8.1079132513599781</v>
      </c>
      <c r="H129" s="12">
        <v>34.274442857605258</v>
      </c>
      <c r="I129" s="12">
        <v>26.223636618959691</v>
      </c>
      <c r="J129" s="12">
        <v>25.478479821984244</v>
      </c>
      <c r="K129" s="12">
        <v>34.056876603751768</v>
      </c>
      <c r="L129" s="9">
        <v>17.510000000000002</v>
      </c>
      <c r="M129" s="9">
        <v>1903.6299999999999</v>
      </c>
      <c r="N129" s="9">
        <f t="shared" si="95"/>
        <v>0.91982160398817014</v>
      </c>
      <c r="O129" s="9">
        <v>3.57</v>
      </c>
      <c r="P129" s="9">
        <v>401.46999999999997</v>
      </c>
      <c r="Q129" s="9">
        <f t="shared" si="96"/>
        <v>0.88923207213490429</v>
      </c>
      <c r="R129" s="9">
        <v>7.48</v>
      </c>
      <c r="S129" s="9">
        <v>321.18</v>
      </c>
      <c r="T129" s="9">
        <f t="shared" si="97"/>
        <v>2.3289121364966685</v>
      </c>
      <c r="U129" s="9">
        <v>0</v>
      </c>
      <c r="V129" s="9">
        <v>0</v>
      </c>
      <c r="W129" s="9">
        <f t="shared" si="98"/>
        <v>0</v>
      </c>
      <c r="X129" s="9">
        <v>0</v>
      </c>
      <c r="Y129" s="9">
        <v>0</v>
      </c>
      <c r="Z129" s="9">
        <f t="shared" si="99"/>
        <v>0</v>
      </c>
      <c r="AA129" s="9">
        <v>0</v>
      </c>
      <c r="AB129" s="9">
        <v>0</v>
      </c>
      <c r="AC129" s="9">
        <f t="shared" si="100"/>
        <v>0</v>
      </c>
      <c r="AD129" s="9">
        <v>0</v>
      </c>
      <c r="AE129" s="9">
        <v>0</v>
      </c>
      <c r="AF129" s="9">
        <f t="shared" si="101"/>
        <v>0</v>
      </c>
      <c r="AG129" s="9">
        <v>0</v>
      </c>
      <c r="AH129" s="9">
        <v>0</v>
      </c>
      <c r="AI129" s="9">
        <f t="shared" si="102"/>
        <v>0</v>
      </c>
      <c r="AJ129" s="9">
        <v>11.47</v>
      </c>
      <c r="AK129" s="9">
        <v>20.440000000000001</v>
      </c>
      <c r="AL129" s="9">
        <f t="shared" si="103"/>
        <v>56.115459882583167</v>
      </c>
      <c r="AM129" s="9">
        <v>0</v>
      </c>
      <c r="AN129" s="9">
        <v>0</v>
      </c>
      <c r="AO129" s="9">
        <f t="shared" si="104"/>
        <v>0</v>
      </c>
      <c r="AP129" s="9">
        <v>0</v>
      </c>
      <c r="AQ129" s="9">
        <v>0</v>
      </c>
      <c r="AR129" s="9">
        <f t="shared" si="105"/>
        <v>0</v>
      </c>
      <c r="AS129" s="9">
        <v>1.5586322455342652E-2</v>
      </c>
      <c r="AT129" s="9">
        <v>0</v>
      </c>
      <c r="AU129" s="9">
        <v>4.3185651332468399E-6</v>
      </c>
      <c r="AV129" s="9">
        <v>17.88749701550616</v>
      </c>
      <c r="AW129" s="9">
        <v>17.211238969199737</v>
      </c>
      <c r="AX129" s="9">
        <v>25.115320209298648</v>
      </c>
      <c r="AY129" s="9">
        <v>0</v>
      </c>
      <c r="AZ129" s="9">
        <v>0</v>
      </c>
      <c r="BA129" s="9">
        <v>0</v>
      </c>
      <c r="BB129" s="9">
        <v>0</v>
      </c>
      <c r="BC129" s="9">
        <v>0</v>
      </c>
      <c r="BD129" s="9">
        <v>0</v>
      </c>
      <c r="BE129" s="9">
        <v>0</v>
      </c>
      <c r="BF129" s="9">
        <v>0</v>
      </c>
      <c r="BG129" s="9">
        <v>78.98</v>
      </c>
      <c r="BH129" s="9">
        <v>6533.5499999999993</v>
      </c>
      <c r="BI129" s="9">
        <f t="shared" si="106"/>
        <v>1.2088374620229432</v>
      </c>
      <c r="BJ129" s="9">
        <v>11.3</v>
      </c>
      <c r="BK129" s="9">
        <v>356.89</v>
      </c>
      <c r="BL129" s="9">
        <f t="shared" si="107"/>
        <v>3.1662416991229794</v>
      </c>
      <c r="BM129" s="9">
        <v>19.89</v>
      </c>
      <c r="BN129" s="9">
        <v>614.72</v>
      </c>
      <c r="BO129" s="9">
        <f t="shared" si="108"/>
        <v>3.2356194690265485</v>
      </c>
      <c r="BP129" s="10">
        <v>5</v>
      </c>
      <c r="BQ129" s="10">
        <v>43</v>
      </c>
      <c r="BR129" s="9">
        <f t="shared" si="109"/>
        <v>11.627906976744185</v>
      </c>
      <c r="BS129" s="9">
        <v>4.54</v>
      </c>
      <c r="BT129" s="9">
        <v>12.01</v>
      </c>
      <c r="BU129" s="9">
        <f t="shared" si="110"/>
        <v>37.801831806827643</v>
      </c>
      <c r="BV129" s="9">
        <v>7.97</v>
      </c>
      <c r="BW129" s="9">
        <v>61.589999999999996</v>
      </c>
      <c r="BX129" s="9">
        <f t="shared" si="111"/>
        <v>12.94041240461114</v>
      </c>
      <c r="BY129" s="9">
        <v>31.66</v>
      </c>
      <c r="BZ129" s="9">
        <v>215.63</v>
      </c>
      <c r="CA129" s="9">
        <f t="shared" si="112"/>
        <v>14.682558085609609</v>
      </c>
      <c r="CB129" s="10">
        <v>0</v>
      </c>
      <c r="CC129" s="10">
        <v>0</v>
      </c>
      <c r="CD129" s="10">
        <f t="shared" si="113"/>
        <v>0</v>
      </c>
      <c r="CE129" s="10">
        <v>0</v>
      </c>
      <c r="CF129" s="10">
        <v>0</v>
      </c>
      <c r="CG129" s="10">
        <f t="shared" si="114"/>
        <v>0</v>
      </c>
      <c r="CH129" s="9">
        <v>0.46182308336170425</v>
      </c>
      <c r="CI129" s="9">
        <v>45.817492297300866</v>
      </c>
      <c r="CJ129" s="9">
        <f t="shared" si="115"/>
        <v>1.0079623746429056</v>
      </c>
      <c r="CK129" s="9">
        <v>0.28486141406955157</v>
      </c>
      <c r="CL129" s="9">
        <v>28.793702598885094</v>
      </c>
      <c r="CM129" s="9">
        <f t="shared" si="116"/>
        <v>0.98931845632309034</v>
      </c>
      <c r="CN129" s="9">
        <v>1.2011265889087839</v>
      </c>
      <c r="CO129" s="9">
        <v>98.346298905138809</v>
      </c>
      <c r="CP129" s="9">
        <f t="shared" si="117"/>
        <v>1.2213236311692279</v>
      </c>
      <c r="CQ129" s="9">
        <v>5.6511669089200716</v>
      </c>
      <c r="CR129" s="9">
        <v>834.10656069090112</v>
      </c>
      <c r="CS129" s="9">
        <f t="shared" si="118"/>
        <v>0.67751138466518446</v>
      </c>
      <c r="CT129" s="9">
        <v>0</v>
      </c>
      <c r="CU129" s="9">
        <v>0</v>
      </c>
      <c r="CV129" s="9">
        <f t="shared" si="119"/>
        <v>0</v>
      </c>
      <c r="CW129" s="9">
        <v>0.14000000000000001</v>
      </c>
      <c r="CX129" s="9">
        <v>39.57</v>
      </c>
      <c r="CY129" s="9">
        <f t="shared" si="120"/>
        <v>0.35380338640384135</v>
      </c>
      <c r="CZ129" s="9">
        <v>1.0112486078137972</v>
      </c>
      <c r="DA129" s="9">
        <v>8.319231791116513</v>
      </c>
      <c r="DB129" s="9">
        <f t="shared" si="121"/>
        <v>12.15555273857899</v>
      </c>
      <c r="DC129" s="9">
        <v>0.58767324422139311</v>
      </c>
      <c r="DD129" s="9">
        <v>5.6864543680542914</v>
      </c>
      <c r="DE129" s="9">
        <v>2.8691333338086022</v>
      </c>
      <c r="DF129" s="9">
        <v>3.2587843840572015</v>
      </c>
      <c r="DG129" s="9">
        <v>5.0883389159148296</v>
      </c>
      <c r="DH129" s="9">
        <v>0</v>
      </c>
      <c r="DI129" s="9">
        <v>0</v>
      </c>
      <c r="DJ129" s="9">
        <v>0</v>
      </c>
      <c r="DK129" s="9">
        <v>0</v>
      </c>
      <c r="DL129" s="9">
        <v>0</v>
      </c>
      <c r="DM129" s="9">
        <v>7.4578284310686458</v>
      </c>
      <c r="DN129" s="9">
        <v>24.999791216050522</v>
      </c>
      <c r="DO129" s="9">
        <v>20.459759822351426</v>
      </c>
      <c r="DP129" s="9">
        <v>18.232015017973893</v>
      </c>
      <c r="DQ129" s="9">
        <v>25.254640880093191</v>
      </c>
      <c r="DR129" s="9">
        <v>0.6500844213734126</v>
      </c>
      <c r="DS129" s="9">
        <v>9.2746516415631319</v>
      </c>
      <c r="DT129" s="9">
        <v>5.7638787119387969</v>
      </c>
      <c r="DU129" s="9">
        <v>7.2464646041136609</v>
      </c>
      <c r="DV129" s="9">
        <v>8.802235820493765</v>
      </c>
      <c r="DW129" s="9">
        <v>5.0175719409184758</v>
      </c>
      <c r="DX129" s="9">
        <v>3.2719236341688096</v>
      </c>
      <c r="DY129" s="9">
        <v>5.8624908178052824</v>
      </c>
      <c r="DZ129" s="9">
        <v>10.410866797446031</v>
      </c>
      <c r="EA129" s="9">
        <v>15.914334291437015</v>
      </c>
      <c r="EB129" s="9">
        <v>5.0659820971077352</v>
      </c>
      <c r="EC129" s="9">
        <v>4.0611078745880249</v>
      </c>
      <c r="ED129" s="9">
        <v>6.1911810862230237</v>
      </c>
      <c r="EE129" s="9">
        <v>10.774310127404817</v>
      </c>
      <c r="EF129" s="9">
        <v>16.320274063853375</v>
      </c>
      <c r="EG129" s="9">
        <v>5.0912051363002089</v>
      </c>
      <c r="EH129" s="9">
        <v>4.1164718475159487</v>
      </c>
      <c r="EI129" s="9">
        <v>6.4515507573247168</v>
      </c>
      <c r="EJ129" s="9">
        <v>11.033334122948132</v>
      </c>
      <c r="EK129" s="9">
        <v>16.486654587677087</v>
      </c>
      <c r="EL129" s="9">
        <v>0.53862649353274739</v>
      </c>
      <c r="EM129" s="9">
        <v>1.6043049738961868</v>
      </c>
      <c r="EN129" s="9">
        <v>0.9729766644244543</v>
      </c>
      <c r="EO129" s="9">
        <v>1.157029171146345</v>
      </c>
      <c r="EP129" s="9">
        <v>0.44073410711356165</v>
      </c>
      <c r="EQ129" s="9">
        <v>7.5692867578272311</v>
      </c>
      <c r="ER129" s="9">
        <v>32.670137883709067</v>
      </c>
      <c r="ES129" s="9">
        <v>25.250659953659994</v>
      </c>
      <c r="ET129" s="9">
        <v>24.321450650838557</v>
      </c>
      <c r="EU129" s="9">
        <v>33.616142511246011</v>
      </c>
      <c r="EV129" s="9">
        <v>0</v>
      </c>
      <c r="EW129" s="9">
        <v>0</v>
      </c>
      <c r="EX129" s="9">
        <v>0</v>
      </c>
      <c r="EY129" s="9">
        <v>0</v>
      </c>
      <c r="EZ129" s="9">
        <v>0</v>
      </c>
      <c r="FA129" s="9">
        <v>3.661969549988382</v>
      </c>
      <c r="FB129" s="9">
        <v>5.7099172641651013</v>
      </c>
      <c r="FC129" s="9">
        <v>4.241332625402098</v>
      </c>
      <c r="FD129" s="9">
        <v>5.1250383242129649</v>
      </c>
      <c r="FE129" s="9">
        <v>9.5563012449750424</v>
      </c>
      <c r="FF129" s="9">
        <v>4.4459437013715943</v>
      </c>
      <c r="FG129" s="9">
        <v>28.564525593440152</v>
      </c>
      <c r="FH129" s="9">
        <v>21.982303992682354</v>
      </c>
      <c r="FI129" s="9">
        <v>20.35344149777195</v>
      </c>
      <c r="FJ129" s="9">
        <v>24.500575373384532</v>
      </c>
      <c r="FK129" s="9">
        <v>0</v>
      </c>
      <c r="FL129" s="9">
        <v>0</v>
      </c>
      <c r="FM129" s="9">
        <v>0</v>
      </c>
      <c r="FN129" s="9">
        <v>0</v>
      </c>
      <c r="FO129" s="9">
        <v>0</v>
      </c>
      <c r="FP129" s="9">
        <v>0</v>
      </c>
      <c r="FQ129" s="9">
        <v>0</v>
      </c>
      <c r="FR129" s="9">
        <f t="shared" si="122"/>
        <v>0</v>
      </c>
      <c r="FS129" s="10">
        <v>0</v>
      </c>
      <c r="FT129" s="10">
        <v>1</v>
      </c>
      <c r="FU129" s="10">
        <v>1</v>
      </c>
      <c r="FV129" s="9">
        <v>0</v>
      </c>
      <c r="FW129" s="9">
        <v>0</v>
      </c>
      <c r="FX129" s="9">
        <f t="shared" si="123"/>
        <v>0</v>
      </c>
    </row>
    <row r="130" spans="1:180" x14ac:dyDescent="0.35">
      <c r="A130" s="7">
        <v>20</v>
      </c>
      <c r="B130" s="7" t="s">
        <v>43</v>
      </c>
      <c r="C130" s="8">
        <v>13417.84</v>
      </c>
      <c r="D130" s="10">
        <v>146.88999999999999</v>
      </c>
      <c r="E130" s="12">
        <f t="shared" ref="E130:E139" si="124">(D130*100)/C130</f>
        <v>1.0947365596847181</v>
      </c>
      <c r="F130" s="10">
        <f t="shared" ref="F130:F139" si="125">SUM(G130:K130)</f>
        <v>241.0039770732719</v>
      </c>
      <c r="G130" s="12">
        <v>4.7349883843234934</v>
      </c>
      <c r="H130" s="12">
        <v>75.478999072328023</v>
      </c>
      <c r="I130" s="12">
        <v>51.805472833612178</v>
      </c>
      <c r="J130" s="12">
        <v>53.669471818538945</v>
      </c>
      <c r="K130" s="12">
        <v>55.315044964469259</v>
      </c>
      <c r="L130" s="9">
        <v>7.49</v>
      </c>
      <c r="M130" s="9">
        <v>2072.85</v>
      </c>
      <c r="N130" s="9">
        <f t="shared" ref="N130:N139" si="126">IFERROR((L130*100)/M130,0)</f>
        <v>0.36133825409460407</v>
      </c>
      <c r="O130" s="9">
        <v>36.89</v>
      </c>
      <c r="P130" s="9">
        <v>4350.63</v>
      </c>
      <c r="Q130" s="9">
        <f t="shared" ref="Q130:Q139" si="127">IFERROR((O130*100)/P130,0)</f>
        <v>0.84792317434486497</v>
      </c>
      <c r="R130" s="9">
        <v>1.81</v>
      </c>
      <c r="S130" s="9">
        <v>781.96999999999991</v>
      </c>
      <c r="T130" s="9">
        <f t="shared" ref="T130:T139" si="128">IFERROR((R130*100)/S130,0)</f>
        <v>0.2314666803074287</v>
      </c>
      <c r="U130" s="9">
        <v>2.78</v>
      </c>
      <c r="V130" s="9">
        <v>623.28</v>
      </c>
      <c r="W130" s="9">
        <f t="shared" ref="W130:W139" si="129">IFERROR((U130*100)/V130,0)</f>
        <v>0.44602746759080991</v>
      </c>
      <c r="X130" s="9">
        <v>0</v>
      </c>
      <c r="Y130" s="9">
        <v>0</v>
      </c>
      <c r="Z130" s="9">
        <f t="shared" ref="Z130:Z139" si="130">IFERROR((X130*100)/Y130,0)</f>
        <v>0</v>
      </c>
      <c r="AA130" s="9">
        <v>0</v>
      </c>
      <c r="AB130" s="9">
        <v>0</v>
      </c>
      <c r="AC130" s="9">
        <f t="shared" ref="AC130:AC139" si="131">IFERROR((AA130*100)/AB130,0)</f>
        <v>0</v>
      </c>
      <c r="AD130" s="9">
        <v>0</v>
      </c>
      <c r="AE130" s="9">
        <v>0</v>
      </c>
      <c r="AF130" s="9">
        <f t="shared" ref="AF130:AF139" si="132">IFERROR((AD130*100)/AE130,0)</f>
        <v>0</v>
      </c>
      <c r="AG130" s="9">
        <v>0</v>
      </c>
      <c r="AH130" s="9">
        <v>0</v>
      </c>
      <c r="AI130" s="9">
        <f t="shared" ref="AI130:AI139" si="133">IFERROR((AG130*100)/AH130,0)</f>
        <v>0</v>
      </c>
      <c r="AJ130" s="9">
        <v>0.6</v>
      </c>
      <c r="AK130" s="9">
        <v>2.09</v>
      </c>
      <c r="AL130" s="9">
        <f t="shared" ref="AL130:AL139" si="134">IFERROR((AJ130*100)/AK130,0)</f>
        <v>28.708133971291868</v>
      </c>
      <c r="AM130" s="9">
        <v>0</v>
      </c>
      <c r="AN130" s="9">
        <v>0</v>
      </c>
      <c r="AO130" s="9">
        <f t="shared" ref="AO130:AO139" si="135">IFERROR((AM130*100)/AN130,0)</f>
        <v>0</v>
      </c>
      <c r="AP130" s="9">
        <v>0</v>
      </c>
      <c r="AQ130" s="9">
        <v>0</v>
      </c>
      <c r="AR130" s="9">
        <f t="shared" ref="AR130:AR139" si="136">IFERROR((AP130*100)/AQ130,0)</f>
        <v>0</v>
      </c>
      <c r="AS130" s="9">
        <v>0</v>
      </c>
      <c r="AT130" s="9">
        <v>0</v>
      </c>
      <c r="AU130" s="9">
        <v>0</v>
      </c>
      <c r="AV130" s="9">
        <v>20.856271974864889</v>
      </c>
      <c r="AW130" s="9">
        <v>29.148915376295445</v>
      </c>
      <c r="AX130" s="9">
        <v>23.493516852779859</v>
      </c>
      <c r="AY130" s="9">
        <v>0</v>
      </c>
      <c r="AZ130" s="9">
        <v>0</v>
      </c>
      <c r="BA130" s="9">
        <v>0</v>
      </c>
      <c r="BB130" s="9">
        <v>0</v>
      </c>
      <c r="BC130" s="9">
        <v>0</v>
      </c>
      <c r="BD130" s="9">
        <v>0</v>
      </c>
      <c r="BE130" s="9">
        <v>0</v>
      </c>
      <c r="BF130" s="9">
        <v>0</v>
      </c>
      <c r="BG130" s="9">
        <v>34.68</v>
      </c>
      <c r="BH130" s="9">
        <v>2492.06</v>
      </c>
      <c r="BI130" s="9">
        <f t="shared" ref="BI130:BI139" si="137">IFERROR((BG130*100)/BH130,0)</f>
        <v>1.3916197844353668</v>
      </c>
      <c r="BJ130" s="9">
        <v>2.98</v>
      </c>
      <c r="BK130" s="9">
        <v>66.570000000000007</v>
      </c>
      <c r="BL130" s="9">
        <f t="shared" ref="BL130:BL139" si="138">IFERROR((BJ130*100)/BK130,0)</f>
        <v>4.4764909118221414</v>
      </c>
      <c r="BM130" s="9">
        <v>1.92</v>
      </c>
      <c r="BN130" s="9">
        <v>55.29</v>
      </c>
      <c r="BO130" s="9">
        <f t="shared" ref="BO130:BO139" si="139">IFERROR((BM130*100)/BN130,0)</f>
        <v>3.4725990233315249</v>
      </c>
      <c r="BP130" s="10">
        <v>3</v>
      </c>
      <c r="BQ130" s="10">
        <v>9</v>
      </c>
      <c r="BR130" s="9">
        <f t="shared" ref="BR130:BR139" si="140">IFERROR((BP130*100)/BQ130,0)</f>
        <v>33.333333333333336</v>
      </c>
      <c r="BS130" s="9">
        <v>45.74</v>
      </c>
      <c r="BT130" s="9">
        <v>128.27000000000001</v>
      </c>
      <c r="BU130" s="9">
        <f t="shared" ref="BU130:BU139" si="141">IFERROR((BS130*100)/BT130,0)</f>
        <v>35.659156466827781</v>
      </c>
      <c r="BV130" s="9">
        <v>72.77</v>
      </c>
      <c r="BW130" s="9">
        <v>419.04999999999995</v>
      </c>
      <c r="BX130" s="9">
        <f t="shared" ref="BX130:BX139" si="142">IFERROR((BV130*100)/BW130,0)</f>
        <v>17.365469514377761</v>
      </c>
      <c r="BY130" s="9">
        <v>11.63</v>
      </c>
      <c r="BZ130" s="9">
        <v>69.94</v>
      </c>
      <c r="CA130" s="9">
        <f t="shared" ref="CA130:CA139" si="143">IFERROR((BY130*100)/BZ130,0)</f>
        <v>16.628538747497856</v>
      </c>
      <c r="CB130" s="10">
        <v>0</v>
      </c>
      <c r="CC130" s="10">
        <v>0</v>
      </c>
      <c r="CD130" s="10">
        <f t="shared" ref="CD130:CD139" si="144">IFERROR((CB130*100)/CC130,0)</f>
        <v>0</v>
      </c>
      <c r="CE130" s="10">
        <v>0</v>
      </c>
      <c r="CF130" s="10">
        <v>0</v>
      </c>
      <c r="CG130" s="10">
        <f t="shared" ref="CG130:CG139" si="145">IFERROR((CE130*100)/CF130,0)</f>
        <v>0</v>
      </c>
      <c r="CH130" s="9">
        <v>1.6169652652471433</v>
      </c>
      <c r="CI130" s="9">
        <v>45.384213339851023</v>
      </c>
      <c r="CJ130" s="9">
        <f t="shared" ref="CJ130:CJ139" si="146">IFERROR((CH130*100)/CI130,0)</f>
        <v>3.5628363835213084</v>
      </c>
      <c r="CK130" s="9">
        <v>3.7776159877438327E-2</v>
      </c>
      <c r="CL130" s="9">
        <v>49.371219817656652</v>
      </c>
      <c r="CM130" s="9">
        <f t="shared" ref="CM130:CM139" si="147">IFERROR((CK130*100)/CL130,0)</f>
        <v>7.6514536235801942E-2</v>
      </c>
      <c r="CN130" s="9">
        <v>0.66614810845436878</v>
      </c>
      <c r="CO130" s="9">
        <v>59.256775834145181</v>
      </c>
      <c r="CP130" s="9">
        <f t="shared" ref="CP130:CP139" si="148">IFERROR((CN130*100)/CO130,0)</f>
        <v>1.1241720445926087</v>
      </c>
      <c r="CQ130" s="9">
        <v>7.0986596060654881</v>
      </c>
      <c r="CR130" s="9">
        <v>497.09764167510377</v>
      </c>
      <c r="CS130" s="9">
        <f t="shared" ref="CS130:CS139" si="149">IFERROR((CQ130*100)/CR130,0)</f>
        <v>1.4280211795301727</v>
      </c>
      <c r="CT130" s="9">
        <v>1.1071473228306485</v>
      </c>
      <c r="CU130" s="9">
        <v>2.1492016750337881</v>
      </c>
      <c r="CV130" s="9">
        <f t="shared" ref="CV130:CV139" si="150">IFERROR((CT130*100)/CU130,0)</f>
        <v>51.51435231471438</v>
      </c>
      <c r="CW130" s="9">
        <v>0.3</v>
      </c>
      <c r="CX130" s="9">
        <v>0.7</v>
      </c>
      <c r="CY130" s="9">
        <f t="shared" ref="CY130:CY139" si="151">IFERROR((CW130*100)/CX130,0)</f>
        <v>42.857142857142861</v>
      </c>
      <c r="CZ130" s="9">
        <v>0.31000068383548918</v>
      </c>
      <c r="DA130" s="9">
        <v>5.0979451076336053</v>
      </c>
      <c r="DB130" s="9">
        <f t="shared" ref="DB130:DB139" si="152">IFERROR((CZ130*100)/DA130,0)</f>
        <v>6.080894895696261</v>
      </c>
      <c r="DC130" s="9">
        <v>3.3244146279228288</v>
      </c>
      <c r="DD130" s="9">
        <v>30.990428822389426</v>
      </c>
      <c r="DE130" s="9">
        <v>26.002455373120412</v>
      </c>
      <c r="DF130" s="9">
        <v>19.744570451534603</v>
      </c>
      <c r="DG130" s="9">
        <v>12.039687678380481</v>
      </c>
      <c r="DH130" s="9">
        <v>0</v>
      </c>
      <c r="DI130" s="9">
        <v>0</v>
      </c>
      <c r="DJ130" s="9">
        <v>0</v>
      </c>
      <c r="DK130" s="9">
        <v>0</v>
      </c>
      <c r="DL130" s="9">
        <v>0</v>
      </c>
      <c r="DM130" s="9">
        <v>4.7349873296591642</v>
      </c>
      <c r="DN130" s="9">
        <v>75.478999072328051</v>
      </c>
      <c r="DO130" s="9">
        <v>51.805472833612178</v>
      </c>
      <c r="DP130" s="9">
        <v>53.669471818538945</v>
      </c>
      <c r="DQ130" s="9">
        <v>55.315044964469259</v>
      </c>
      <c r="DR130" s="9">
        <v>0</v>
      </c>
      <c r="DS130" s="9">
        <v>0</v>
      </c>
      <c r="DT130" s="9">
        <v>0</v>
      </c>
      <c r="DU130" s="9">
        <v>0</v>
      </c>
      <c r="DV130" s="9">
        <v>0</v>
      </c>
      <c r="DW130" s="9">
        <v>0.60746631953202135</v>
      </c>
      <c r="DX130" s="9">
        <v>18.105932115683288</v>
      </c>
      <c r="DY130" s="9">
        <v>9.3760158648218717</v>
      </c>
      <c r="DZ130" s="9">
        <v>7.7045576072913198</v>
      </c>
      <c r="EA130" s="9">
        <v>4.4075435552693341</v>
      </c>
      <c r="EB130" s="9">
        <v>0.61118249846968797</v>
      </c>
      <c r="EC130" s="9">
        <v>21.696213561121507</v>
      </c>
      <c r="ED130" s="9">
        <v>10.262982336458998</v>
      </c>
      <c r="EE130" s="9">
        <v>7.8949055893221693</v>
      </c>
      <c r="EF130" s="9">
        <v>4.5653360845965691</v>
      </c>
      <c r="EG130" s="9">
        <v>0.85005631393632053</v>
      </c>
      <c r="EH130" s="9">
        <v>22.409695933281665</v>
      </c>
      <c r="EI130" s="9">
        <v>10.590639754194214</v>
      </c>
      <c r="EJ130" s="9">
        <v>8.6938057871934191</v>
      </c>
      <c r="EK130" s="9">
        <v>4.9033381182167792</v>
      </c>
      <c r="EL130" s="9">
        <v>0</v>
      </c>
      <c r="EM130" s="9">
        <v>0</v>
      </c>
      <c r="EN130" s="9">
        <v>0</v>
      </c>
      <c r="EO130" s="9">
        <v>0</v>
      </c>
      <c r="EP130" s="9">
        <v>0</v>
      </c>
      <c r="EQ130" s="9">
        <v>1.7160248663375635</v>
      </c>
      <c r="ER130" s="9">
        <v>41.017995505917888</v>
      </c>
      <c r="ES130" s="9">
        <v>23.913659200524947</v>
      </c>
      <c r="ET130" s="9">
        <v>22.137741748043979</v>
      </c>
      <c r="EU130" s="9">
        <v>16.451597156122261</v>
      </c>
      <c r="EV130" s="9">
        <v>3.0189647527657399</v>
      </c>
      <c r="EW130" s="9">
        <v>34.461003566410035</v>
      </c>
      <c r="EX130" s="9">
        <v>27.8918136330872</v>
      </c>
      <c r="EY130" s="9">
        <v>31.531730070495115</v>
      </c>
      <c r="EZ130" s="9">
        <v>38.863447808346983</v>
      </c>
      <c r="FA130" s="9">
        <v>0</v>
      </c>
      <c r="FB130" s="9">
        <v>0</v>
      </c>
      <c r="FC130" s="9">
        <v>0</v>
      </c>
      <c r="FD130" s="9">
        <v>0</v>
      </c>
      <c r="FE130" s="9">
        <v>0</v>
      </c>
      <c r="FF130" s="9">
        <v>1.7160248663375635</v>
      </c>
      <c r="FG130" s="9">
        <v>41.017995505917888</v>
      </c>
      <c r="FH130" s="9">
        <v>23.913659200524947</v>
      </c>
      <c r="FI130" s="9">
        <v>22.137741748043979</v>
      </c>
      <c r="FJ130" s="9">
        <v>16.451597156122261</v>
      </c>
      <c r="FK130" s="9">
        <v>3.0189647527657399</v>
      </c>
      <c r="FL130" s="9">
        <v>34.461003566410035</v>
      </c>
      <c r="FM130" s="9">
        <v>27.8918136330872</v>
      </c>
      <c r="FN130" s="9">
        <v>31.531730070495115</v>
      </c>
      <c r="FO130" s="9">
        <v>38.863447808346983</v>
      </c>
      <c r="FP130" s="9">
        <v>0</v>
      </c>
      <c r="FQ130" s="9">
        <v>0</v>
      </c>
      <c r="FR130" s="9">
        <f t="shared" ref="FR130:FR139" si="153">IFERROR((FP130*100)/FQ130,0)</f>
        <v>0</v>
      </c>
      <c r="FS130" s="10">
        <v>0</v>
      </c>
      <c r="FT130" s="10">
        <v>0</v>
      </c>
      <c r="FU130" s="10">
        <v>0</v>
      </c>
      <c r="FV130" s="9">
        <v>0</v>
      </c>
      <c r="FW130" s="9">
        <v>0</v>
      </c>
      <c r="FX130" s="9">
        <f t="shared" ref="FX130:FX139" si="154">IFERROR((FV130*100)/FW130,0)</f>
        <v>0</v>
      </c>
    </row>
    <row r="131" spans="1:180" x14ac:dyDescent="0.35">
      <c r="A131" s="7">
        <v>22</v>
      </c>
      <c r="B131" s="7" t="s">
        <v>45</v>
      </c>
      <c r="C131" s="8">
        <v>30052.09</v>
      </c>
      <c r="D131" s="10">
        <v>516.98</v>
      </c>
      <c r="E131" s="12">
        <f t="shared" si="124"/>
        <v>1.720279687702253</v>
      </c>
      <c r="F131" s="10">
        <f t="shared" si="125"/>
        <v>550.26764538432326</v>
      </c>
      <c r="G131" s="12">
        <v>22.386988517371783</v>
      </c>
      <c r="H131" s="12">
        <v>149.79977046214501</v>
      </c>
      <c r="I131" s="12">
        <v>130.55393760318469</v>
      </c>
      <c r="J131" s="12">
        <v>99.35619056927338</v>
      </c>
      <c r="K131" s="12">
        <v>148.17075823234839</v>
      </c>
      <c r="L131" s="9">
        <v>42.94</v>
      </c>
      <c r="M131" s="9">
        <v>5277.8799999999992</v>
      </c>
      <c r="N131" s="9">
        <f t="shared" si="126"/>
        <v>0.8135842421578362</v>
      </c>
      <c r="O131" s="9">
        <v>115.29</v>
      </c>
      <c r="P131" s="9">
        <v>9068.17</v>
      </c>
      <c r="Q131" s="9">
        <f t="shared" si="127"/>
        <v>1.2713700779760415</v>
      </c>
      <c r="R131" s="9">
        <v>85.02</v>
      </c>
      <c r="S131" s="9">
        <v>3776.4</v>
      </c>
      <c r="T131" s="9">
        <f t="shared" si="128"/>
        <v>2.2513504925325707</v>
      </c>
      <c r="U131" s="9">
        <v>36.94</v>
      </c>
      <c r="V131" s="9">
        <v>5376.4699999999993</v>
      </c>
      <c r="W131" s="9">
        <f t="shared" si="129"/>
        <v>0.68706790886957436</v>
      </c>
      <c r="X131" s="9">
        <v>0</v>
      </c>
      <c r="Y131" s="9">
        <v>0</v>
      </c>
      <c r="Z131" s="9">
        <f t="shared" si="130"/>
        <v>0</v>
      </c>
      <c r="AA131" s="9">
        <v>0</v>
      </c>
      <c r="AB131" s="9">
        <v>0</v>
      </c>
      <c r="AC131" s="9">
        <f t="shared" si="131"/>
        <v>0</v>
      </c>
      <c r="AD131" s="9">
        <v>0</v>
      </c>
      <c r="AE131" s="9">
        <v>0</v>
      </c>
      <c r="AF131" s="9">
        <f t="shared" si="132"/>
        <v>0</v>
      </c>
      <c r="AG131" s="9">
        <v>0</v>
      </c>
      <c r="AH131" s="9">
        <v>0</v>
      </c>
      <c r="AI131" s="9">
        <f t="shared" si="133"/>
        <v>0</v>
      </c>
      <c r="AJ131" s="9">
        <v>0</v>
      </c>
      <c r="AK131" s="9">
        <v>0.61</v>
      </c>
      <c r="AL131" s="9">
        <f t="shared" si="134"/>
        <v>0</v>
      </c>
      <c r="AM131" s="9">
        <v>0</v>
      </c>
      <c r="AN131" s="9">
        <v>0</v>
      </c>
      <c r="AO131" s="9">
        <f t="shared" si="135"/>
        <v>0</v>
      </c>
      <c r="AP131" s="9">
        <v>0</v>
      </c>
      <c r="AQ131" s="9">
        <v>0</v>
      </c>
      <c r="AR131" s="9">
        <f t="shared" si="136"/>
        <v>0</v>
      </c>
      <c r="AS131" s="9">
        <v>0</v>
      </c>
      <c r="AT131" s="9">
        <v>0.70233563930556175</v>
      </c>
      <c r="AU131" s="9">
        <v>1.0242994822923155</v>
      </c>
      <c r="AV131" s="9">
        <v>73.826901125256583</v>
      </c>
      <c r="AW131" s="9">
        <v>58.531804588648889</v>
      </c>
      <c r="AX131" s="9">
        <v>84.393589809874797</v>
      </c>
      <c r="AY131" s="9">
        <v>0</v>
      </c>
      <c r="AZ131" s="9">
        <v>0</v>
      </c>
      <c r="BA131" s="9">
        <v>0</v>
      </c>
      <c r="BB131" s="9">
        <v>0</v>
      </c>
      <c r="BC131" s="9">
        <v>2.0726043764191081E-3</v>
      </c>
      <c r="BD131" s="9">
        <v>0</v>
      </c>
      <c r="BE131" s="9">
        <v>0</v>
      </c>
      <c r="BF131" s="9">
        <v>0</v>
      </c>
      <c r="BG131" s="9">
        <v>8.75</v>
      </c>
      <c r="BH131" s="9">
        <v>1355.95</v>
      </c>
      <c r="BI131" s="9">
        <f t="shared" si="137"/>
        <v>0.64530403038460116</v>
      </c>
      <c r="BJ131" s="9">
        <v>1.92</v>
      </c>
      <c r="BK131" s="9">
        <v>165.36999999999998</v>
      </c>
      <c r="BL131" s="9">
        <f t="shared" si="138"/>
        <v>1.161032835459878</v>
      </c>
      <c r="BM131" s="9">
        <v>33.01</v>
      </c>
      <c r="BN131" s="9">
        <v>257.39999999999998</v>
      </c>
      <c r="BO131" s="9">
        <f t="shared" si="139"/>
        <v>12.824397824397826</v>
      </c>
      <c r="BP131" s="10">
        <v>6</v>
      </c>
      <c r="BQ131" s="10">
        <v>43</v>
      </c>
      <c r="BR131" s="9">
        <f t="shared" si="140"/>
        <v>13.953488372093023</v>
      </c>
      <c r="BS131" s="9">
        <v>26.54</v>
      </c>
      <c r="BT131" s="9">
        <v>89.47</v>
      </c>
      <c r="BU131" s="9">
        <f t="shared" si="141"/>
        <v>29.663574382474572</v>
      </c>
      <c r="BV131" s="9">
        <v>268.56</v>
      </c>
      <c r="BW131" s="9">
        <v>1167.21</v>
      </c>
      <c r="BX131" s="9">
        <f t="shared" si="142"/>
        <v>23.008713085048964</v>
      </c>
      <c r="BY131" s="9">
        <v>1.19</v>
      </c>
      <c r="BZ131" s="9">
        <v>66.66</v>
      </c>
      <c r="CA131" s="9">
        <f t="shared" si="143"/>
        <v>1.7851785178517852</v>
      </c>
      <c r="CB131" s="10">
        <v>0</v>
      </c>
      <c r="CC131" s="10">
        <v>1</v>
      </c>
      <c r="CD131" s="10">
        <f t="shared" si="144"/>
        <v>0</v>
      </c>
      <c r="CE131" s="10">
        <v>0</v>
      </c>
      <c r="CF131" s="10">
        <v>27</v>
      </c>
      <c r="CG131" s="10">
        <f t="shared" si="145"/>
        <v>0</v>
      </c>
      <c r="CH131" s="9">
        <v>0.75154120088184795</v>
      </c>
      <c r="CI131" s="9">
        <v>27.758692311492513</v>
      </c>
      <c r="CJ131" s="9">
        <f t="shared" si="146"/>
        <v>2.7074085207201879</v>
      </c>
      <c r="CK131" s="9">
        <v>0.279454827307689</v>
      </c>
      <c r="CL131" s="9">
        <v>22.297929786356402</v>
      </c>
      <c r="CM131" s="9">
        <f t="shared" si="147"/>
        <v>1.2532770081583138</v>
      </c>
      <c r="CN131" s="9">
        <v>1.2713285727750474</v>
      </c>
      <c r="CO131" s="9">
        <v>79.180337941456443</v>
      </c>
      <c r="CP131" s="9">
        <f t="shared" si="148"/>
        <v>1.6056114508061705</v>
      </c>
      <c r="CQ131" s="9">
        <v>21.739917719625488</v>
      </c>
      <c r="CR131" s="9">
        <v>764.59810992490407</v>
      </c>
      <c r="CS131" s="9">
        <f t="shared" si="149"/>
        <v>2.8433130343155959</v>
      </c>
      <c r="CT131" s="9">
        <v>0.85909666991443956</v>
      </c>
      <c r="CU131" s="9">
        <v>12.983859225243124</v>
      </c>
      <c r="CV131" s="9">
        <f t="shared" si="150"/>
        <v>6.6166511436306248</v>
      </c>
      <c r="CW131" s="9">
        <v>9.65</v>
      </c>
      <c r="CX131" s="9">
        <v>94.06</v>
      </c>
      <c r="CY131" s="9">
        <f t="shared" si="151"/>
        <v>10.259408887943865</v>
      </c>
      <c r="CZ131" s="9">
        <v>6.8475506629776453</v>
      </c>
      <c r="DA131" s="9">
        <v>59.80875034079979</v>
      </c>
      <c r="DB131" s="9">
        <f t="shared" si="152"/>
        <v>11.449078310379686</v>
      </c>
      <c r="DC131" s="9">
        <v>10.267522817227453</v>
      </c>
      <c r="DD131" s="9">
        <v>48.024988246155957</v>
      </c>
      <c r="DE131" s="9">
        <v>52.632919273706143</v>
      </c>
      <c r="DF131" s="9">
        <v>37.635703113228793</v>
      </c>
      <c r="DG131" s="9">
        <v>59.657427939477735</v>
      </c>
      <c r="DH131" s="9">
        <v>5.8486912233631667</v>
      </c>
      <c r="DI131" s="9">
        <v>60.565674792455617</v>
      </c>
      <c r="DJ131" s="9">
        <v>40.126887130940723</v>
      </c>
      <c r="DK131" s="9">
        <v>29.49076013808223</v>
      </c>
      <c r="DL131" s="9">
        <v>47.32426434803449</v>
      </c>
      <c r="DM131" s="9">
        <v>10.594435775088629</v>
      </c>
      <c r="DN131" s="9">
        <v>89.155325715668567</v>
      </c>
      <c r="DO131" s="9">
        <v>75.435144978368612</v>
      </c>
      <c r="DP131" s="9">
        <v>66.811588384357805</v>
      </c>
      <c r="DQ131" s="9">
        <v>97.494906166907256</v>
      </c>
      <c r="DR131" s="9">
        <v>11.792549490347737</v>
      </c>
      <c r="DS131" s="9">
        <v>60.644444852295216</v>
      </c>
      <c r="DT131" s="9">
        <v>55.118792719802805</v>
      </c>
      <c r="DU131" s="9">
        <v>32.544602184930483</v>
      </c>
      <c r="DV131" s="9">
        <v>50.67585280436289</v>
      </c>
      <c r="DW131" s="9">
        <v>16.278565802226854</v>
      </c>
      <c r="DX131" s="9">
        <v>49.433978691084015</v>
      </c>
      <c r="DY131" s="9">
        <v>25.95695795189652</v>
      </c>
      <c r="DZ131" s="9">
        <v>22.332978856737608</v>
      </c>
      <c r="EA131" s="9">
        <v>35.168348864819393</v>
      </c>
      <c r="EB131" s="9">
        <v>17.121922004560464</v>
      </c>
      <c r="EC131" s="9">
        <v>63.583416413808884</v>
      </c>
      <c r="ED131" s="9">
        <v>34.986285000100224</v>
      </c>
      <c r="EE131" s="9">
        <v>27.584875503059564</v>
      </c>
      <c r="EF131" s="9">
        <v>40.901049421974335</v>
      </c>
      <c r="EG131" s="9">
        <v>17.466643082344504</v>
      </c>
      <c r="EH131" s="9">
        <v>69.110098321254355</v>
      </c>
      <c r="EI131" s="9">
        <v>39.509815913960026</v>
      </c>
      <c r="EJ131" s="9">
        <v>30.494379489741561</v>
      </c>
      <c r="EK131" s="9">
        <v>45.590354244069331</v>
      </c>
      <c r="EL131" s="9">
        <v>0</v>
      </c>
      <c r="EM131" s="9">
        <v>0</v>
      </c>
      <c r="EN131" s="9">
        <v>0</v>
      </c>
      <c r="EO131" s="9">
        <v>0</v>
      </c>
      <c r="EP131" s="9">
        <v>0</v>
      </c>
      <c r="EQ131" s="9">
        <v>12.148194021903755</v>
      </c>
      <c r="ER131" s="9">
        <v>91.714538660989234</v>
      </c>
      <c r="ES131" s="9">
        <v>95.289334019167939</v>
      </c>
      <c r="ET131" s="9">
        <v>66.286225684887398</v>
      </c>
      <c r="EU131" s="9">
        <v>107.17380634958155</v>
      </c>
      <c r="EV131" s="9">
        <v>10.112389633098736</v>
      </c>
      <c r="EW131" s="9">
        <v>56.40408363831822</v>
      </c>
      <c r="EX131" s="9">
        <v>31.245671429562609</v>
      </c>
      <c r="EY131" s="9">
        <v>31.01630064058844</v>
      </c>
      <c r="EZ131" s="9">
        <v>40.492244464466047</v>
      </c>
      <c r="FA131" s="9">
        <v>3.0984770615738175</v>
      </c>
      <c r="FB131" s="9">
        <v>8.446828657243671</v>
      </c>
      <c r="FC131" s="9">
        <v>9.2599706284503647</v>
      </c>
      <c r="FD131" s="9">
        <v>10.341189539257144</v>
      </c>
      <c r="FE131" s="9">
        <v>17.704045428864795</v>
      </c>
      <c r="FF131" s="9">
        <v>19.162106593428675</v>
      </c>
      <c r="FG131" s="9">
        <v>139.67179364206376</v>
      </c>
      <c r="FH131" s="9">
        <v>117.27503482028006</v>
      </c>
      <c r="FI131" s="9">
        <v>86.961336786218837</v>
      </c>
      <c r="FJ131" s="9">
        <v>129.96200538518286</v>
      </c>
      <c r="FK131" s="9">
        <v>0</v>
      </c>
      <c r="FL131" s="9">
        <v>0</v>
      </c>
      <c r="FM131" s="9">
        <v>0</v>
      </c>
      <c r="FN131" s="9">
        <v>0</v>
      </c>
      <c r="FO131" s="9">
        <v>0</v>
      </c>
      <c r="FP131" s="9">
        <v>0</v>
      </c>
      <c r="FQ131" s="9">
        <v>0</v>
      </c>
      <c r="FR131" s="9">
        <f t="shared" si="153"/>
        <v>0</v>
      </c>
      <c r="FS131" s="10">
        <v>1</v>
      </c>
      <c r="FT131" s="10">
        <v>0</v>
      </c>
      <c r="FU131" s="10">
        <v>1</v>
      </c>
      <c r="FV131" s="9">
        <v>0</v>
      </c>
      <c r="FW131" s="9">
        <v>0</v>
      </c>
      <c r="FX131" s="9">
        <f t="shared" si="154"/>
        <v>0</v>
      </c>
    </row>
    <row r="132" spans="1:180" x14ac:dyDescent="0.35">
      <c r="A132" s="7">
        <v>34</v>
      </c>
      <c r="B132" s="7" t="s">
        <v>57</v>
      </c>
      <c r="C132" s="8">
        <v>726.16</v>
      </c>
      <c r="D132" s="10">
        <v>1.18</v>
      </c>
      <c r="E132" s="12">
        <f t="shared" si="124"/>
        <v>0.16249862289302633</v>
      </c>
      <c r="F132" s="10">
        <f t="shared" si="125"/>
        <v>26.942702997132308</v>
      </c>
      <c r="G132" s="12">
        <v>0.81778153187920377</v>
      </c>
      <c r="H132" s="12">
        <v>18.733512373045357</v>
      </c>
      <c r="I132" s="12">
        <v>4.1213967982563444</v>
      </c>
      <c r="J132" s="12">
        <v>2.5600572151630763</v>
      </c>
      <c r="K132" s="12">
        <v>0.70995507878832509</v>
      </c>
      <c r="L132" s="9">
        <v>0</v>
      </c>
      <c r="M132" s="9">
        <v>0</v>
      </c>
      <c r="N132" s="9">
        <f t="shared" si="126"/>
        <v>0</v>
      </c>
      <c r="O132" s="9">
        <v>0</v>
      </c>
      <c r="P132" s="9">
        <v>25.52</v>
      </c>
      <c r="Q132" s="9">
        <f t="shared" si="127"/>
        <v>0</v>
      </c>
      <c r="R132" s="9">
        <v>0</v>
      </c>
      <c r="S132" s="9">
        <v>0</v>
      </c>
      <c r="T132" s="9">
        <f t="shared" si="128"/>
        <v>0</v>
      </c>
      <c r="U132" s="9">
        <v>0</v>
      </c>
      <c r="V132" s="9">
        <v>0</v>
      </c>
      <c r="W132" s="9">
        <f t="shared" si="129"/>
        <v>0</v>
      </c>
      <c r="X132" s="9">
        <v>0</v>
      </c>
      <c r="Y132" s="9">
        <v>0</v>
      </c>
      <c r="Z132" s="9">
        <f t="shared" si="130"/>
        <v>0</v>
      </c>
      <c r="AA132" s="9">
        <v>0</v>
      </c>
      <c r="AB132" s="9">
        <v>0</v>
      </c>
      <c r="AC132" s="9">
        <f t="shared" si="131"/>
        <v>0</v>
      </c>
      <c r="AD132" s="9">
        <v>0</v>
      </c>
      <c r="AE132" s="9">
        <v>0</v>
      </c>
      <c r="AF132" s="9">
        <f t="shared" si="132"/>
        <v>0</v>
      </c>
      <c r="AG132" s="9">
        <v>0</v>
      </c>
      <c r="AH132" s="9">
        <v>0</v>
      </c>
      <c r="AI132" s="9">
        <f t="shared" si="133"/>
        <v>0</v>
      </c>
      <c r="AJ132" s="9">
        <v>0</v>
      </c>
      <c r="AK132" s="9">
        <v>0</v>
      </c>
      <c r="AL132" s="9">
        <f t="shared" si="134"/>
        <v>0</v>
      </c>
      <c r="AM132" s="9">
        <v>0</v>
      </c>
      <c r="AN132" s="9">
        <v>0</v>
      </c>
      <c r="AO132" s="9">
        <f t="shared" si="135"/>
        <v>0</v>
      </c>
      <c r="AP132" s="9">
        <v>0</v>
      </c>
      <c r="AQ132" s="9">
        <v>0</v>
      </c>
      <c r="AR132" s="9">
        <f t="shared" si="136"/>
        <v>0</v>
      </c>
      <c r="AS132" s="9">
        <v>0</v>
      </c>
      <c r="AT132" s="9">
        <v>0</v>
      </c>
      <c r="AU132" s="9">
        <v>0</v>
      </c>
      <c r="AV132" s="9">
        <v>0</v>
      </c>
      <c r="AW132" s="9">
        <v>0</v>
      </c>
      <c r="AX132" s="9">
        <v>0</v>
      </c>
      <c r="AY132" s="9">
        <v>0</v>
      </c>
      <c r="AZ132" s="9">
        <v>0</v>
      </c>
      <c r="BA132" s="9">
        <v>0</v>
      </c>
      <c r="BB132" s="9">
        <v>0</v>
      </c>
      <c r="BC132" s="9">
        <v>0</v>
      </c>
      <c r="BD132" s="9">
        <v>0</v>
      </c>
      <c r="BE132" s="9">
        <v>0</v>
      </c>
      <c r="BF132" s="9">
        <v>0</v>
      </c>
      <c r="BG132" s="9">
        <v>1.18</v>
      </c>
      <c r="BH132" s="9">
        <v>727.33999999999992</v>
      </c>
      <c r="BI132" s="9">
        <f t="shared" si="137"/>
        <v>0.16223499326312318</v>
      </c>
      <c r="BJ132" s="9">
        <v>0</v>
      </c>
      <c r="BK132" s="9">
        <v>0</v>
      </c>
      <c r="BL132" s="9">
        <f t="shared" si="138"/>
        <v>0</v>
      </c>
      <c r="BM132" s="9">
        <v>0</v>
      </c>
      <c r="BN132" s="9">
        <v>0</v>
      </c>
      <c r="BO132" s="9">
        <f t="shared" si="139"/>
        <v>0</v>
      </c>
      <c r="BP132" s="10">
        <v>0</v>
      </c>
      <c r="BQ132" s="10">
        <v>1</v>
      </c>
      <c r="BR132" s="9">
        <f t="shared" si="140"/>
        <v>0</v>
      </c>
      <c r="BS132" s="9">
        <v>0</v>
      </c>
      <c r="BT132" s="9">
        <v>0</v>
      </c>
      <c r="BU132" s="9">
        <f t="shared" si="141"/>
        <v>0</v>
      </c>
      <c r="BV132" s="9">
        <v>0</v>
      </c>
      <c r="BW132" s="9">
        <v>0</v>
      </c>
      <c r="BX132" s="9">
        <f t="shared" si="142"/>
        <v>0</v>
      </c>
      <c r="BY132" s="9">
        <v>0</v>
      </c>
      <c r="BZ132" s="9">
        <v>0</v>
      </c>
      <c r="CA132" s="9">
        <f t="shared" si="143"/>
        <v>0</v>
      </c>
      <c r="CB132" s="10">
        <v>0</v>
      </c>
      <c r="CC132" s="10">
        <v>0</v>
      </c>
      <c r="CD132" s="10">
        <f t="shared" si="144"/>
        <v>0</v>
      </c>
      <c r="CE132" s="10">
        <v>0</v>
      </c>
      <c r="CF132" s="10">
        <v>0</v>
      </c>
      <c r="CG132" s="10">
        <f t="shared" si="145"/>
        <v>0</v>
      </c>
      <c r="CH132" s="9">
        <v>0</v>
      </c>
      <c r="CI132" s="9">
        <v>1.0061622359739659</v>
      </c>
      <c r="CJ132" s="9">
        <f t="shared" si="146"/>
        <v>0</v>
      </c>
      <c r="CK132" s="9">
        <v>0</v>
      </c>
      <c r="CL132" s="9">
        <v>0</v>
      </c>
      <c r="CM132" s="9">
        <f t="shared" si="147"/>
        <v>0</v>
      </c>
      <c r="CN132" s="9">
        <v>0</v>
      </c>
      <c r="CO132" s="9">
        <v>14.101148614454816</v>
      </c>
      <c r="CP132" s="9">
        <f t="shared" si="148"/>
        <v>0</v>
      </c>
      <c r="CQ132" s="9">
        <v>9.1163192849604197E-2</v>
      </c>
      <c r="CR132" s="9">
        <v>78.366982937794575</v>
      </c>
      <c r="CS132" s="9">
        <f t="shared" si="149"/>
        <v>0.11632857286590564</v>
      </c>
      <c r="CT132" s="9">
        <v>0</v>
      </c>
      <c r="CU132" s="9">
        <v>0</v>
      </c>
      <c r="CV132" s="9">
        <f t="shared" si="150"/>
        <v>0</v>
      </c>
      <c r="CW132" s="9">
        <v>0</v>
      </c>
      <c r="CX132" s="9">
        <v>0</v>
      </c>
      <c r="CY132" s="9">
        <f t="shared" si="151"/>
        <v>0</v>
      </c>
      <c r="CZ132" s="9">
        <v>1.6294245532428017E-2</v>
      </c>
      <c r="DA132" s="9">
        <v>1.6294245532428017E-2</v>
      </c>
      <c r="DB132" s="9">
        <f t="shared" si="152"/>
        <v>100</v>
      </c>
      <c r="DC132" s="9">
        <v>0.14835191324803942</v>
      </c>
      <c r="DD132" s="9">
        <v>7.3133101462669998</v>
      </c>
      <c r="DE132" s="9">
        <v>1.7217957877618737</v>
      </c>
      <c r="DF132" s="9">
        <v>1.0580472854724006</v>
      </c>
      <c r="DG132" s="9">
        <v>0</v>
      </c>
      <c r="DH132" s="9">
        <v>0</v>
      </c>
      <c r="DI132" s="9">
        <v>0</v>
      </c>
      <c r="DJ132" s="9">
        <v>0</v>
      </c>
      <c r="DK132" s="9">
        <v>0</v>
      </c>
      <c r="DL132" s="9">
        <v>0</v>
      </c>
      <c r="DM132" s="9">
        <v>0.81778201712949738</v>
      </c>
      <c r="DN132" s="9">
        <v>18.733523802403262</v>
      </c>
      <c r="DO132" s="9">
        <v>4.1213958350719304</v>
      </c>
      <c r="DP132" s="9">
        <v>2.5600572151630763</v>
      </c>
      <c r="DQ132" s="9">
        <v>0.7099563323711171</v>
      </c>
      <c r="DR132" s="9">
        <v>0</v>
      </c>
      <c r="DS132" s="9">
        <v>0</v>
      </c>
      <c r="DT132" s="9">
        <v>0</v>
      </c>
      <c r="DU132" s="9">
        <v>0</v>
      </c>
      <c r="DV132" s="9">
        <v>0</v>
      </c>
      <c r="DW132" s="9">
        <v>0.16351257939551647</v>
      </c>
      <c r="DX132" s="9">
        <v>8.8163940376739705E-2</v>
      </c>
      <c r="DY132" s="9">
        <v>4.0414359800899462E-2</v>
      </c>
      <c r="DZ132" s="9">
        <v>0</v>
      </c>
      <c r="EA132" s="9">
        <v>0.29598533120416359</v>
      </c>
      <c r="EB132" s="9">
        <v>0.19041035551247523</v>
      </c>
      <c r="EC132" s="9">
        <v>8.8163940376739705E-2</v>
      </c>
      <c r="ED132" s="9">
        <v>4.0414359800899462E-2</v>
      </c>
      <c r="EE132" s="9">
        <v>0</v>
      </c>
      <c r="EF132" s="9">
        <v>0.31509081147774404</v>
      </c>
      <c r="EG132" s="9">
        <v>0.19041035551247523</v>
      </c>
      <c r="EH132" s="9">
        <v>8.8163940376739705E-2</v>
      </c>
      <c r="EI132" s="9">
        <v>4.0414359800899462E-2</v>
      </c>
      <c r="EJ132" s="9">
        <v>0</v>
      </c>
      <c r="EK132" s="9">
        <v>0.32046556684314725</v>
      </c>
      <c r="EL132" s="9">
        <v>0</v>
      </c>
      <c r="EM132" s="9">
        <v>0</v>
      </c>
      <c r="EN132" s="9">
        <v>0</v>
      </c>
      <c r="EO132" s="9">
        <v>0</v>
      </c>
      <c r="EP132" s="9">
        <v>0</v>
      </c>
      <c r="EQ132" s="9">
        <v>0.81778153187920377</v>
      </c>
      <c r="ER132" s="9">
        <v>18.733512373045357</v>
      </c>
      <c r="ES132" s="9">
        <v>4.1213967982563444</v>
      </c>
      <c r="ET132" s="9">
        <v>2.5600572151630763</v>
      </c>
      <c r="EU132" s="9">
        <v>0.70995507878832509</v>
      </c>
      <c r="EV132" s="9">
        <v>0</v>
      </c>
      <c r="EW132" s="9">
        <v>0</v>
      </c>
      <c r="EX132" s="9">
        <v>0</v>
      </c>
      <c r="EY132" s="9">
        <v>0</v>
      </c>
      <c r="EZ132" s="9">
        <v>0</v>
      </c>
      <c r="FA132" s="9">
        <v>0.81778153187920377</v>
      </c>
      <c r="FB132" s="9">
        <v>18.733512373045357</v>
      </c>
      <c r="FC132" s="9">
        <v>4.1213967982563444</v>
      </c>
      <c r="FD132" s="9">
        <v>2.5600572151630763</v>
      </c>
      <c r="FE132" s="9">
        <v>0.70995507878832509</v>
      </c>
      <c r="FF132" s="9">
        <v>0</v>
      </c>
      <c r="FG132" s="9">
        <v>0</v>
      </c>
      <c r="FH132" s="9">
        <v>0</v>
      </c>
      <c r="FI132" s="9">
        <v>0</v>
      </c>
      <c r="FJ132" s="9">
        <v>0</v>
      </c>
      <c r="FK132" s="9">
        <v>0</v>
      </c>
      <c r="FL132" s="9">
        <v>0</v>
      </c>
      <c r="FM132" s="9">
        <v>0</v>
      </c>
      <c r="FN132" s="9">
        <v>0</v>
      </c>
      <c r="FO132" s="9">
        <v>0</v>
      </c>
      <c r="FP132" s="9">
        <v>0</v>
      </c>
      <c r="FQ132" s="9">
        <v>0</v>
      </c>
      <c r="FR132" s="9">
        <f t="shared" si="153"/>
        <v>0</v>
      </c>
      <c r="FS132" s="10">
        <v>0</v>
      </c>
      <c r="FT132" s="10">
        <v>0</v>
      </c>
      <c r="FU132" s="10">
        <v>0</v>
      </c>
      <c r="FV132" s="9">
        <v>0</v>
      </c>
      <c r="FW132" s="9">
        <v>0</v>
      </c>
      <c r="FX132" s="9">
        <f t="shared" si="154"/>
        <v>0</v>
      </c>
    </row>
    <row r="133" spans="1:180" x14ac:dyDescent="0.35">
      <c r="A133" s="7">
        <v>36</v>
      </c>
      <c r="B133" s="7" t="s">
        <v>59</v>
      </c>
      <c r="C133" s="8">
        <v>2978.12</v>
      </c>
      <c r="D133" s="10">
        <v>22.42</v>
      </c>
      <c r="E133" s="12">
        <f t="shared" si="124"/>
        <v>0.75282392919022745</v>
      </c>
      <c r="F133" s="10">
        <f t="shared" si="125"/>
        <v>71.139467705601845</v>
      </c>
      <c r="G133" s="12">
        <v>0.90129766985547244</v>
      </c>
      <c r="H133" s="12">
        <v>40.781142686084365</v>
      </c>
      <c r="I133" s="12">
        <v>9.2866514920066194</v>
      </c>
      <c r="J133" s="12">
        <v>11.569230833805943</v>
      </c>
      <c r="K133" s="12">
        <v>8.6011450238494351</v>
      </c>
      <c r="L133" s="9">
        <v>0</v>
      </c>
      <c r="M133" s="9">
        <v>0</v>
      </c>
      <c r="N133" s="9">
        <f t="shared" si="126"/>
        <v>0</v>
      </c>
      <c r="O133" s="9">
        <v>8.07</v>
      </c>
      <c r="P133" s="9">
        <v>692.32</v>
      </c>
      <c r="Q133" s="9">
        <f t="shared" si="127"/>
        <v>1.1656459440721052</v>
      </c>
      <c r="R133" s="9">
        <v>0</v>
      </c>
      <c r="S133" s="9">
        <v>6.15</v>
      </c>
      <c r="T133" s="9">
        <f t="shared" si="128"/>
        <v>0</v>
      </c>
      <c r="U133" s="9">
        <v>0</v>
      </c>
      <c r="V133" s="9">
        <v>18.850000000000001</v>
      </c>
      <c r="W133" s="9">
        <f t="shared" si="129"/>
        <v>0</v>
      </c>
      <c r="X133" s="9">
        <v>0</v>
      </c>
      <c r="Y133" s="9">
        <v>0</v>
      </c>
      <c r="Z133" s="9">
        <f t="shared" si="130"/>
        <v>0</v>
      </c>
      <c r="AA133" s="9">
        <v>0</v>
      </c>
      <c r="AB133" s="9">
        <v>0</v>
      </c>
      <c r="AC133" s="9">
        <f t="shared" si="131"/>
        <v>0</v>
      </c>
      <c r="AD133" s="9">
        <v>0</v>
      </c>
      <c r="AE133" s="9">
        <v>0</v>
      </c>
      <c r="AF133" s="9">
        <f t="shared" si="132"/>
        <v>0</v>
      </c>
      <c r="AG133" s="9">
        <v>0</v>
      </c>
      <c r="AH133" s="9">
        <v>0</v>
      </c>
      <c r="AI133" s="9">
        <f t="shared" si="133"/>
        <v>0</v>
      </c>
      <c r="AJ133" s="9">
        <v>0</v>
      </c>
      <c r="AK133" s="9">
        <v>0</v>
      </c>
      <c r="AL133" s="9">
        <f t="shared" si="134"/>
        <v>0</v>
      </c>
      <c r="AM133" s="9">
        <v>0</v>
      </c>
      <c r="AN133" s="9">
        <v>0</v>
      </c>
      <c r="AO133" s="9">
        <f t="shared" si="135"/>
        <v>0</v>
      </c>
      <c r="AP133" s="9">
        <v>0</v>
      </c>
      <c r="AQ133" s="9">
        <v>0</v>
      </c>
      <c r="AR133" s="9">
        <f t="shared" si="136"/>
        <v>0</v>
      </c>
      <c r="AS133" s="9">
        <v>0</v>
      </c>
      <c r="AT133" s="9">
        <v>0</v>
      </c>
      <c r="AU133" s="9">
        <v>0</v>
      </c>
      <c r="AV133" s="9">
        <v>2.853697684218822</v>
      </c>
      <c r="AW133" s="9">
        <v>5.2779637724322574</v>
      </c>
      <c r="AX133" s="9">
        <v>3.4959635730113532</v>
      </c>
      <c r="AY133" s="9">
        <v>0</v>
      </c>
      <c r="AZ133" s="9">
        <v>0</v>
      </c>
      <c r="BA133" s="9">
        <v>0</v>
      </c>
      <c r="BB133" s="9">
        <v>0</v>
      </c>
      <c r="BC133" s="9">
        <v>0</v>
      </c>
      <c r="BD133" s="9">
        <v>0</v>
      </c>
      <c r="BE133" s="9">
        <v>0</v>
      </c>
      <c r="BF133" s="9">
        <v>0</v>
      </c>
      <c r="BG133" s="9">
        <v>12.29</v>
      </c>
      <c r="BH133" s="9">
        <v>2344.5</v>
      </c>
      <c r="BI133" s="9">
        <f t="shared" si="137"/>
        <v>0.52420558754531887</v>
      </c>
      <c r="BJ133" s="9">
        <v>0</v>
      </c>
      <c r="BK133" s="9">
        <v>1.87</v>
      </c>
      <c r="BL133" s="9">
        <f t="shared" si="138"/>
        <v>0</v>
      </c>
      <c r="BM133" s="9">
        <v>0</v>
      </c>
      <c r="BN133" s="9">
        <v>18.059999999999999</v>
      </c>
      <c r="BO133" s="9">
        <f t="shared" si="139"/>
        <v>0</v>
      </c>
      <c r="BP133" s="10">
        <v>0</v>
      </c>
      <c r="BQ133" s="10">
        <v>13</v>
      </c>
      <c r="BR133" s="9">
        <f t="shared" si="140"/>
        <v>0</v>
      </c>
      <c r="BS133" s="9">
        <v>0.25</v>
      </c>
      <c r="BT133" s="9">
        <v>3.27</v>
      </c>
      <c r="BU133" s="9">
        <f t="shared" si="141"/>
        <v>7.6452599388379205</v>
      </c>
      <c r="BV133" s="9">
        <v>0</v>
      </c>
      <c r="BW133" s="9">
        <v>13.05</v>
      </c>
      <c r="BX133" s="9">
        <f t="shared" si="142"/>
        <v>0</v>
      </c>
      <c r="BY133" s="9">
        <v>0</v>
      </c>
      <c r="BZ133" s="9">
        <v>3.57</v>
      </c>
      <c r="CA133" s="9">
        <f t="shared" si="143"/>
        <v>0</v>
      </c>
      <c r="CB133" s="10">
        <v>0</v>
      </c>
      <c r="CC133" s="10">
        <v>0</v>
      </c>
      <c r="CD133" s="10">
        <f t="shared" si="144"/>
        <v>0</v>
      </c>
      <c r="CE133" s="10">
        <v>0</v>
      </c>
      <c r="CF133" s="10">
        <v>0</v>
      </c>
      <c r="CG133" s="10">
        <f t="shared" si="145"/>
        <v>0</v>
      </c>
      <c r="CH133" s="9">
        <v>0</v>
      </c>
      <c r="CI133" s="9">
        <v>11.317855778437934</v>
      </c>
      <c r="CJ133" s="9">
        <f t="shared" si="146"/>
        <v>0</v>
      </c>
      <c r="CK133" s="9">
        <v>0</v>
      </c>
      <c r="CL133" s="9">
        <v>0</v>
      </c>
      <c r="CM133" s="9">
        <f t="shared" si="147"/>
        <v>0</v>
      </c>
      <c r="CN133" s="9">
        <v>0.15298438139945336</v>
      </c>
      <c r="CO133" s="9">
        <v>69.548311978792427</v>
      </c>
      <c r="CP133" s="9">
        <f t="shared" si="148"/>
        <v>0.21996850397476697</v>
      </c>
      <c r="CQ133" s="9">
        <v>2.6183724090357736</v>
      </c>
      <c r="CR133" s="9">
        <v>367.32627648431549</v>
      </c>
      <c r="CS133" s="9">
        <f t="shared" si="149"/>
        <v>0.71281924998566659</v>
      </c>
      <c r="CT133" s="9">
        <v>0</v>
      </c>
      <c r="CU133" s="9">
        <v>0</v>
      </c>
      <c r="CV133" s="9">
        <f t="shared" si="150"/>
        <v>0</v>
      </c>
      <c r="CW133" s="9">
        <v>0</v>
      </c>
      <c r="CX133" s="9">
        <v>0</v>
      </c>
      <c r="CY133" s="9">
        <f t="shared" si="151"/>
        <v>0</v>
      </c>
      <c r="CZ133" s="9">
        <v>0</v>
      </c>
      <c r="DA133" s="9">
        <v>0.7071426934452788</v>
      </c>
      <c r="DB133" s="9">
        <f t="shared" si="152"/>
        <v>0</v>
      </c>
      <c r="DC133" s="9">
        <v>0.22363951169482862</v>
      </c>
      <c r="DD133" s="9">
        <v>13.262998503682173</v>
      </c>
      <c r="DE133" s="9">
        <v>2.7163510582599288</v>
      </c>
      <c r="DF133" s="9">
        <v>0.59034302601293909</v>
      </c>
      <c r="DG133" s="9">
        <v>0.13972656162612634</v>
      </c>
      <c r="DH133" s="9">
        <v>0</v>
      </c>
      <c r="DI133" s="9">
        <v>0</v>
      </c>
      <c r="DJ133" s="9">
        <v>0</v>
      </c>
      <c r="DK133" s="9">
        <v>0</v>
      </c>
      <c r="DL133" s="9">
        <v>0</v>
      </c>
      <c r="DM133" s="9">
        <v>0.90021806638333512</v>
      </c>
      <c r="DN133" s="9">
        <v>40.781143782926584</v>
      </c>
      <c r="DO133" s="9">
        <v>9.286651962278059</v>
      </c>
      <c r="DP133" s="9">
        <v>11.569230833805943</v>
      </c>
      <c r="DQ133" s="9">
        <v>8.6011456086093521</v>
      </c>
      <c r="DR133" s="9">
        <v>0</v>
      </c>
      <c r="DS133" s="9">
        <v>0</v>
      </c>
      <c r="DT133" s="9">
        <v>0</v>
      </c>
      <c r="DU133" s="9">
        <v>0</v>
      </c>
      <c r="DV133" s="9">
        <v>0</v>
      </c>
      <c r="DW133" s="9">
        <v>0.14516154612552618</v>
      </c>
      <c r="DX133" s="9">
        <v>0.9705265321805101</v>
      </c>
      <c r="DY133" s="9">
        <v>1.1291659310204916</v>
      </c>
      <c r="DZ133" s="9">
        <v>3.2815953534837421</v>
      </c>
      <c r="EA133" s="9">
        <v>2.4615672306165495</v>
      </c>
      <c r="EB133" s="9">
        <v>0.15407461593503038</v>
      </c>
      <c r="EC133" s="9">
        <v>6.7725783468909082</v>
      </c>
      <c r="ED133" s="9">
        <v>2.4794191639551504</v>
      </c>
      <c r="EE133" s="9">
        <v>3.4137272682118014</v>
      </c>
      <c r="EF133" s="9">
        <v>2.4615672306165495</v>
      </c>
      <c r="EG133" s="9">
        <v>0.17527335985990827</v>
      </c>
      <c r="EH133" s="9">
        <v>6.9595118468381436</v>
      </c>
      <c r="EI133" s="9">
        <v>2.6060235619943866</v>
      </c>
      <c r="EJ133" s="9">
        <v>3.4691377967792967</v>
      </c>
      <c r="EK133" s="9">
        <v>2.4491560069167231</v>
      </c>
      <c r="EL133" s="9">
        <v>0</v>
      </c>
      <c r="EM133" s="9">
        <v>0</v>
      </c>
      <c r="EN133" s="9">
        <v>0</v>
      </c>
      <c r="EO133" s="9">
        <v>0</v>
      </c>
      <c r="EP133" s="9">
        <v>0</v>
      </c>
      <c r="EQ133" s="9">
        <v>0.86602975152628792</v>
      </c>
      <c r="ER133" s="9">
        <v>40.776238606152866</v>
      </c>
      <c r="ES133" s="9">
        <v>9.2866514920066194</v>
      </c>
      <c r="ET133" s="9">
        <v>11.569230833805943</v>
      </c>
      <c r="EU133" s="9">
        <v>8.6011450238494351</v>
      </c>
      <c r="EV133" s="9">
        <v>0</v>
      </c>
      <c r="EW133" s="9">
        <v>0</v>
      </c>
      <c r="EX133" s="9">
        <v>0</v>
      </c>
      <c r="EY133" s="9">
        <v>0</v>
      </c>
      <c r="EZ133" s="9">
        <v>0</v>
      </c>
      <c r="FA133" s="9">
        <v>0.57853313132345785</v>
      </c>
      <c r="FB133" s="9">
        <v>35.348436986031338</v>
      </c>
      <c r="FC133" s="9">
        <v>9.0102575076824056</v>
      </c>
      <c r="FD133" s="9">
        <v>11.569230833805943</v>
      </c>
      <c r="FE133" s="9">
        <v>8.5730400431318028</v>
      </c>
      <c r="FF133" s="9">
        <v>0.28749662020283001</v>
      </c>
      <c r="FG133" s="9">
        <v>5.4278016201215094</v>
      </c>
      <c r="FH133" s="9">
        <v>0.27639398432421453</v>
      </c>
      <c r="FI133" s="9">
        <v>0</v>
      </c>
      <c r="FJ133" s="9">
        <v>2.810498071762987E-2</v>
      </c>
      <c r="FK133" s="9">
        <v>0</v>
      </c>
      <c r="FL133" s="9">
        <v>0</v>
      </c>
      <c r="FM133" s="9">
        <v>0</v>
      </c>
      <c r="FN133" s="9">
        <v>0</v>
      </c>
      <c r="FO133" s="9">
        <v>0</v>
      </c>
      <c r="FP133" s="9">
        <v>0</v>
      </c>
      <c r="FQ133" s="9">
        <v>0</v>
      </c>
      <c r="FR133" s="9">
        <f t="shared" si="153"/>
        <v>0</v>
      </c>
      <c r="FS133" s="10">
        <v>1</v>
      </c>
      <c r="FT133" s="10">
        <v>0</v>
      </c>
      <c r="FU133" s="10">
        <v>0</v>
      </c>
      <c r="FV133" s="9">
        <v>0</v>
      </c>
      <c r="FW133" s="9">
        <v>0</v>
      </c>
      <c r="FX133" s="9">
        <f t="shared" si="154"/>
        <v>0</v>
      </c>
    </row>
    <row r="134" spans="1:180" x14ac:dyDescent="0.35">
      <c r="A134" s="7">
        <v>43</v>
      </c>
      <c r="B134" s="7" t="s">
        <v>66</v>
      </c>
      <c r="C134" s="8">
        <v>31181.96</v>
      </c>
      <c r="D134" s="10">
        <v>402.58</v>
      </c>
      <c r="E134" s="12">
        <f t="shared" si="124"/>
        <v>1.2910670143890892</v>
      </c>
      <c r="F134" s="10">
        <f t="shared" si="125"/>
        <v>573.09745984127017</v>
      </c>
      <c r="G134" s="12">
        <v>15.505142865147246</v>
      </c>
      <c r="H134" s="12">
        <v>205.87928129973551</v>
      </c>
      <c r="I134" s="12">
        <v>130.6637588349823</v>
      </c>
      <c r="J134" s="12">
        <v>83.983549198374234</v>
      </c>
      <c r="K134" s="12">
        <v>137.06572764303087</v>
      </c>
      <c r="L134" s="9">
        <v>209.56</v>
      </c>
      <c r="M134" s="9">
        <v>18563.57</v>
      </c>
      <c r="N134" s="9">
        <f t="shared" si="126"/>
        <v>1.1288776889359105</v>
      </c>
      <c r="O134" s="9">
        <v>54.6</v>
      </c>
      <c r="P134" s="9">
        <v>3170.23</v>
      </c>
      <c r="Q134" s="9">
        <f t="shared" si="127"/>
        <v>1.7222725165051116</v>
      </c>
      <c r="R134" s="9">
        <v>37.93</v>
      </c>
      <c r="S134" s="9">
        <v>1010.16</v>
      </c>
      <c r="T134" s="9">
        <f t="shared" si="128"/>
        <v>3.7548507167181437</v>
      </c>
      <c r="U134" s="9">
        <v>0</v>
      </c>
      <c r="V134" s="9">
        <v>95.24</v>
      </c>
      <c r="W134" s="9">
        <f t="shared" si="129"/>
        <v>0</v>
      </c>
      <c r="X134" s="9">
        <v>0</v>
      </c>
      <c r="Y134" s="9">
        <v>0</v>
      </c>
      <c r="Z134" s="9">
        <f t="shared" si="130"/>
        <v>0</v>
      </c>
      <c r="AA134" s="9">
        <v>0</v>
      </c>
      <c r="AB134" s="9">
        <v>0</v>
      </c>
      <c r="AC134" s="9">
        <f t="shared" si="131"/>
        <v>0</v>
      </c>
      <c r="AD134" s="9">
        <v>0</v>
      </c>
      <c r="AE134" s="9">
        <v>0</v>
      </c>
      <c r="AF134" s="9">
        <f t="shared" si="132"/>
        <v>0</v>
      </c>
      <c r="AG134" s="9">
        <v>0</v>
      </c>
      <c r="AH134" s="9">
        <v>0</v>
      </c>
      <c r="AI134" s="9">
        <f t="shared" si="133"/>
        <v>0</v>
      </c>
      <c r="AJ134" s="9">
        <v>0</v>
      </c>
      <c r="AK134" s="9">
        <v>1.59</v>
      </c>
      <c r="AL134" s="9">
        <f t="shared" si="134"/>
        <v>0</v>
      </c>
      <c r="AM134" s="9">
        <v>0</v>
      </c>
      <c r="AN134" s="9">
        <v>0</v>
      </c>
      <c r="AO134" s="9">
        <f t="shared" si="135"/>
        <v>0</v>
      </c>
      <c r="AP134" s="9">
        <v>0</v>
      </c>
      <c r="AQ134" s="9">
        <v>0</v>
      </c>
      <c r="AR134" s="9">
        <f t="shared" si="136"/>
        <v>0</v>
      </c>
      <c r="AS134" s="9">
        <v>0</v>
      </c>
      <c r="AT134" s="9">
        <v>0</v>
      </c>
      <c r="AU134" s="9">
        <v>0</v>
      </c>
      <c r="AV134" s="9">
        <v>94.003066953081458</v>
      </c>
      <c r="AW134" s="9">
        <v>56.318134574924024</v>
      </c>
      <c r="AX134" s="9">
        <v>103.10062220060686</v>
      </c>
      <c r="AY134" s="9">
        <v>0</v>
      </c>
      <c r="AZ134" s="9">
        <v>0</v>
      </c>
      <c r="BA134" s="9">
        <v>0</v>
      </c>
      <c r="BB134" s="9">
        <v>0</v>
      </c>
      <c r="BC134" s="9">
        <v>0</v>
      </c>
      <c r="BD134" s="9">
        <v>0</v>
      </c>
      <c r="BE134" s="9">
        <v>0</v>
      </c>
      <c r="BF134" s="9">
        <v>0</v>
      </c>
      <c r="BG134" s="9">
        <v>6.25</v>
      </c>
      <c r="BH134" s="9">
        <v>3693.64</v>
      </c>
      <c r="BI134" s="9">
        <f t="shared" si="137"/>
        <v>0.16920977680553601</v>
      </c>
      <c r="BJ134" s="9">
        <v>1.34</v>
      </c>
      <c r="BK134" s="9">
        <v>92.100000000000009</v>
      </c>
      <c r="BL134" s="9">
        <f t="shared" si="138"/>
        <v>1.4549402823018456</v>
      </c>
      <c r="BM134" s="9">
        <v>101.16</v>
      </c>
      <c r="BN134" s="9">
        <v>1111.5899999999999</v>
      </c>
      <c r="BO134" s="9">
        <f t="shared" si="139"/>
        <v>9.1004776941138381</v>
      </c>
      <c r="BP134" s="10">
        <v>13</v>
      </c>
      <c r="BQ134" s="10">
        <v>318</v>
      </c>
      <c r="BR134" s="9">
        <f t="shared" si="140"/>
        <v>4.0880503144654092</v>
      </c>
      <c r="BS134" s="9">
        <v>80.92</v>
      </c>
      <c r="BT134" s="9">
        <v>190.79000000000002</v>
      </c>
      <c r="BU134" s="9">
        <f t="shared" si="141"/>
        <v>42.41312437758792</v>
      </c>
      <c r="BV134" s="9">
        <v>88.49</v>
      </c>
      <c r="BW134" s="9">
        <v>228.55</v>
      </c>
      <c r="BX134" s="9">
        <f t="shared" si="142"/>
        <v>38.718004812951214</v>
      </c>
      <c r="BY134" s="9">
        <v>4.78</v>
      </c>
      <c r="BZ134" s="9">
        <v>93.8</v>
      </c>
      <c r="CA134" s="9">
        <f t="shared" si="143"/>
        <v>5.0959488272921112</v>
      </c>
      <c r="CB134" s="10">
        <v>0</v>
      </c>
      <c r="CC134" s="10">
        <v>0</v>
      </c>
      <c r="CD134" s="10">
        <f t="shared" si="144"/>
        <v>0</v>
      </c>
      <c r="CE134" s="10">
        <v>0</v>
      </c>
      <c r="CF134" s="10">
        <v>0</v>
      </c>
      <c r="CG134" s="10">
        <f t="shared" si="145"/>
        <v>0</v>
      </c>
      <c r="CH134" s="9">
        <v>0.48131084848916295</v>
      </c>
      <c r="CI134" s="9">
        <v>52.993086302736359</v>
      </c>
      <c r="CJ134" s="9">
        <f t="shared" si="146"/>
        <v>0.90825215527088465</v>
      </c>
      <c r="CK134" s="9">
        <v>0.62521664500594465</v>
      </c>
      <c r="CL134" s="9">
        <v>50.765708684726292</v>
      </c>
      <c r="CM134" s="9">
        <f t="shared" si="147"/>
        <v>1.2315727706841832</v>
      </c>
      <c r="CN134" s="9">
        <v>0.651018944077286</v>
      </c>
      <c r="CO134" s="9">
        <v>137.65498615978996</v>
      </c>
      <c r="CP134" s="9">
        <f t="shared" si="148"/>
        <v>0.4729352435672638</v>
      </c>
      <c r="CQ134" s="9">
        <v>19.192422432859189</v>
      </c>
      <c r="CR134" s="9">
        <v>1027.5767799972014</v>
      </c>
      <c r="CS134" s="9">
        <f t="shared" si="149"/>
        <v>1.8677360958770848</v>
      </c>
      <c r="CT134" s="9">
        <v>0</v>
      </c>
      <c r="CU134" s="9">
        <v>0</v>
      </c>
      <c r="CV134" s="9">
        <f t="shared" si="150"/>
        <v>0</v>
      </c>
      <c r="CW134" s="9">
        <v>12.67</v>
      </c>
      <c r="CX134" s="9">
        <v>46.36</v>
      </c>
      <c r="CY134" s="9">
        <f t="shared" si="151"/>
        <v>27.329594477998274</v>
      </c>
      <c r="CZ134" s="9">
        <v>1.6607424705586482</v>
      </c>
      <c r="DA134" s="9">
        <v>14.682854619553931</v>
      </c>
      <c r="DB134" s="9">
        <f t="shared" si="152"/>
        <v>11.310760159315</v>
      </c>
      <c r="DC134" s="9">
        <v>0</v>
      </c>
      <c r="DD134" s="9">
        <v>3.7330217446853386E-2</v>
      </c>
      <c r="DE134" s="9">
        <v>0.33067738262763735</v>
      </c>
      <c r="DF134" s="9">
        <v>0.10337689247726051</v>
      </c>
      <c r="DG134" s="9">
        <v>0.66084876990494434</v>
      </c>
      <c r="DH134" s="9">
        <v>2.2208447111092067</v>
      </c>
      <c r="DI134" s="9">
        <v>83.719399072295701</v>
      </c>
      <c r="DJ134" s="9">
        <v>39.18221302536049</v>
      </c>
      <c r="DK134" s="9">
        <v>26.601108396178166</v>
      </c>
      <c r="DL134" s="9">
        <v>25.004518237825657</v>
      </c>
      <c r="DM134" s="9">
        <v>15.505142672805595</v>
      </c>
      <c r="DN134" s="9">
        <v>205.87928118232261</v>
      </c>
      <c r="DO134" s="9">
        <v>130.66375852214983</v>
      </c>
      <c r="DP134" s="9">
        <v>83.98355017212053</v>
      </c>
      <c r="DQ134" s="9">
        <v>137.06572810852094</v>
      </c>
      <c r="DR134" s="9">
        <v>0</v>
      </c>
      <c r="DS134" s="9">
        <v>0</v>
      </c>
      <c r="DT134" s="9">
        <v>0</v>
      </c>
      <c r="DU134" s="9">
        <v>0</v>
      </c>
      <c r="DV134" s="9">
        <v>0</v>
      </c>
      <c r="DW134" s="9">
        <v>8.5548294896006229</v>
      </c>
      <c r="DX134" s="9">
        <v>54.434630394696178</v>
      </c>
      <c r="DY134" s="9">
        <v>33.926674055495113</v>
      </c>
      <c r="DZ134" s="9">
        <v>22.846919025227514</v>
      </c>
      <c r="EA134" s="9">
        <v>50.239902622013375</v>
      </c>
      <c r="EB134" s="9">
        <v>8.659460341621168</v>
      </c>
      <c r="EC134" s="9">
        <v>61.320349835777428</v>
      </c>
      <c r="ED134" s="9">
        <v>37.60837130366474</v>
      </c>
      <c r="EE134" s="9">
        <v>24.840177104786395</v>
      </c>
      <c r="EF134" s="9">
        <v>51.374809386369584</v>
      </c>
      <c r="EG134" s="9">
        <v>8.7596877787451213</v>
      </c>
      <c r="EH134" s="9">
        <v>66.288390589821105</v>
      </c>
      <c r="EI134" s="9">
        <v>41.034940447424908</v>
      </c>
      <c r="EJ134" s="9">
        <v>26.576255819682348</v>
      </c>
      <c r="EK134" s="9">
        <v>51.824170635029411</v>
      </c>
      <c r="EL134" s="9">
        <v>9.1453504974008197</v>
      </c>
      <c r="EM134" s="9">
        <v>151.18791597631233</v>
      </c>
      <c r="EN134" s="9">
        <v>88.652225368912411</v>
      </c>
      <c r="EO134" s="9">
        <v>53.651175499175686</v>
      </c>
      <c r="EP134" s="9">
        <v>95.678955679429734</v>
      </c>
      <c r="EQ134" s="9">
        <v>6.3597925032924305</v>
      </c>
      <c r="ER134" s="9">
        <v>54.691366461141563</v>
      </c>
      <c r="ES134" s="9">
        <v>42.011534717808921</v>
      </c>
      <c r="ET134" s="9">
        <v>30.33237478837221</v>
      </c>
      <c r="EU134" s="9">
        <v>41.386769505511168</v>
      </c>
      <c r="EV134" s="9">
        <v>0</v>
      </c>
      <c r="EW134" s="9">
        <v>0</v>
      </c>
      <c r="EX134" s="9">
        <v>0</v>
      </c>
      <c r="EY134" s="9">
        <v>0</v>
      </c>
      <c r="EZ134" s="9">
        <v>0</v>
      </c>
      <c r="FA134" s="9">
        <v>7.7153340073782564E-2</v>
      </c>
      <c r="FB134" s="9">
        <v>5.1946482715138602</v>
      </c>
      <c r="FC134" s="9">
        <v>1.4566537099108163</v>
      </c>
      <c r="FD134" s="9">
        <v>0.65559497392880772</v>
      </c>
      <c r="FE134" s="9">
        <v>9.0226928064851858E-2</v>
      </c>
      <c r="FF134" s="9">
        <v>15.427989660619465</v>
      </c>
      <c r="FG134" s="9">
        <v>200.68463416528095</v>
      </c>
      <c r="FH134" s="9">
        <v>129.20710637668202</v>
      </c>
      <c r="FI134" s="9">
        <v>83.327955336215567</v>
      </c>
      <c r="FJ134" s="9">
        <v>136.97549825687614</v>
      </c>
      <c r="FK134" s="9">
        <v>0</v>
      </c>
      <c r="FL134" s="9">
        <v>0</v>
      </c>
      <c r="FM134" s="9">
        <v>0</v>
      </c>
      <c r="FN134" s="9">
        <v>0</v>
      </c>
      <c r="FO134" s="9">
        <v>0</v>
      </c>
      <c r="FP134" s="9">
        <v>0</v>
      </c>
      <c r="FQ134" s="9">
        <v>0</v>
      </c>
      <c r="FR134" s="9">
        <f t="shared" si="153"/>
        <v>0</v>
      </c>
      <c r="FS134" s="10">
        <v>0</v>
      </c>
      <c r="FT134" s="10">
        <v>0</v>
      </c>
      <c r="FU134" s="10">
        <v>0</v>
      </c>
      <c r="FV134" s="9">
        <v>0</v>
      </c>
      <c r="FW134" s="9">
        <v>0</v>
      </c>
      <c r="FX134" s="9">
        <f t="shared" si="154"/>
        <v>0</v>
      </c>
    </row>
    <row r="135" spans="1:180" s="22" customFormat="1" x14ac:dyDescent="0.35">
      <c r="A135" s="7">
        <v>51</v>
      </c>
      <c r="B135" s="7" t="s">
        <v>74</v>
      </c>
      <c r="C135" s="8">
        <v>45301.49</v>
      </c>
      <c r="D135" s="10">
        <v>1001.39</v>
      </c>
      <c r="E135" s="12">
        <f t="shared" si="124"/>
        <v>2.2105012439988179</v>
      </c>
      <c r="F135" s="10">
        <f t="shared" si="125"/>
        <v>874.86845582156889</v>
      </c>
      <c r="G135" s="12">
        <v>23.577595359075854</v>
      </c>
      <c r="H135" s="12">
        <v>206.79493252620927</v>
      </c>
      <c r="I135" s="12">
        <v>188.3558211729964</v>
      </c>
      <c r="J135" s="12">
        <v>163.47820977734145</v>
      </c>
      <c r="K135" s="12">
        <v>292.66189698594582</v>
      </c>
      <c r="L135" s="9">
        <v>290.02</v>
      </c>
      <c r="M135" s="9">
        <v>16965.27</v>
      </c>
      <c r="N135" s="9">
        <f t="shared" si="126"/>
        <v>1.7094923923992957</v>
      </c>
      <c r="O135" s="9">
        <v>270.86</v>
      </c>
      <c r="P135" s="9">
        <v>14970.880000000001</v>
      </c>
      <c r="Q135" s="9">
        <f t="shared" si="127"/>
        <v>1.8092456822845415</v>
      </c>
      <c r="R135" s="9">
        <v>42.21</v>
      </c>
      <c r="S135" s="9">
        <v>571.88</v>
      </c>
      <c r="T135" s="9">
        <f t="shared" si="128"/>
        <v>7.3809190739315937</v>
      </c>
      <c r="U135" s="9">
        <v>64.930000000000007</v>
      </c>
      <c r="V135" s="9">
        <v>1460.5700000000002</v>
      </c>
      <c r="W135" s="9">
        <f t="shared" si="129"/>
        <v>4.4455246924146055</v>
      </c>
      <c r="X135" s="9">
        <v>0</v>
      </c>
      <c r="Y135" s="9">
        <v>0</v>
      </c>
      <c r="Z135" s="9">
        <f t="shared" si="130"/>
        <v>0</v>
      </c>
      <c r="AA135" s="9">
        <v>0</v>
      </c>
      <c r="AB135" s="9">
        <v>0</v>
      </c>
      <c r="AC135" s="9">
        <f t="shared" si="131"/>
        <v>0</v>
      </c>
      <c r="AD135" s="9">
        <v>0</v>
      </c>
      <c r="AE135" s="9">
        <v>0</v>
      </c>
      <c r="AF135" s="9">
        <f t="shared" si="132"/>
        <v>0</v>
      </c>
      <c r="AG135" s="9">
        <v>0</v>
      </c>
      <c r="AH135" s="9">
        <v>0</v>
      </c>
      <c r="AI135" s="9">
        <f t="shared" si="133"/>
        <v>0</v>
      </c>
      <c r="AJ135" s="9">
        <v>0.41</v>
      </c>
      <c r="AK135" s="9">
        <v>1.21</v>
      </c>
      <c r="AL135" s="9">
        <f t="shared" si="134"/>
        <v>33.884297520661157</v>
      </c>
      <c r="AM135" s="9">
        <v>0</v>
      </c>
      <c r="AN135" s="9">
        <v>0.55000000000000004</v>
      </c>
      <c r="AO135" s="9">
        <f t="shared" si="135"/>
        <v>0</v>
      </c>
      <c r="AP135" s="9">
        <v>0</v>
      </c>
      <c r="AQ135" s="9">
        <v>0</v>
      </c>
      <c r="AR135" s="9">
        <f t="shared" si="136"/>
        <v>0</v>
      </c>
      <c r="AS135" s="9">
        <v>0</v>
      </c>
      <c r="AT135" s="9">
        <v>0</v>
      </c>
      <c r="AU135" s="9">
        <v>0</v>
      </c>
      <c r="AV135" s="9">
        <v>127.0381926819646</v>
      </c>
      <c r="AW135" s="9">
        <v>114.98778706972442</v>
      </c>
      <c r="AX135" s="9">
        <v>199.18108737135324</v>
      </c>
      <c r="AY135" s="9">
        <v>0</v>
      </c>
      <c r="AZ135" s="9">
        <v>0</v>
      </c>
      <c r="BA135" s="9">
        <v>0</v>
      </c>
      <c r="BB135" s="9">
        <v>0</v>
      </c>
      <c r="BC135" s="9">
        <v>0</v>
      </c>
      <c r="BD135" s="9">
        <v>0</v>
      </c>
      <c r="BE135" s="9">
        <v>0</v>
      </c>
      <c r="BF135" s="9">
        <v>0</v>
      </c>
      <c r="BG135" s="9">
        <v>103.31</v>
      </c>
      <c r="BH135" s="9">
        <v>7317.75</v>
      </c>
      <c r="BI135" s="9">
        <f t="shared" si="137"/>
        <v>1.4117727443544805</v>
      </c>
      <c r="BJ135" s="9">
        <v>1.24</v>
      </c>
      <c r="BK135" s="9">
        <v>124.28999999999999</v>
      </c>
      <c r="BL135" s="9">
        <f t="shared" si="138"/>
        <v>0.99766674712366243</v>
      </c>
      <c r="BM135" s="9">
        <v>185.72</v>
      </c>
      <c r="BN135" s="9">
        <v>2808.25</v>
      </c>
      <c r="BO135" s="9">
        <f t="shared" si="139"/>
        <v>6.6133713166562806</v>
      </c>
      <c r="BP135" s="10">
        <v>20</v>
      </c>
      <c r="BQ135" s="10">
        <v>100</v>
      </c>
      <c r="BR135" s="9">
        <f t="shared" si="140"/>
        <v>20</v>
      </c>
      <c r="BS135" s="9">
        <v>175.29</v>
      </c>
      <c r="BT135" s="9">
        <v>419.17999999999995</v>
      </c>
      <c r="BU135" s="9">
        <f t="shared" si="141"/>
        <v>41.817357698363473</v>
      </c>
      <c r="BV135" s="9">
        <v>186.74</v>
      </c>
      <c r="BW135" s="9">
        <v>587.12</v>
      </c>
      <c r="BX135" s="9">
        <f t="shared" si="142"/>
        <v>31.8061043738929</v>
      </c>
      <c r="BY135" s="9">
        <v>150.58000000000001</v>
      </c>
      <c r="BZ135" s="9">
        <v>615.54</v>
      </c>
      <c r="CA135" s="9">
        <f t="shared" si="143"/>
        <v>24.463073074048808</v>
      </c>
      <c r="CB135" s="10">
        <v>0</v>
      </c>
      <c r="CC135" s="10">
        <v>0</v>
      </c>
      <c r="CD135" s="10">
        <f t="shared" si="144"/>
        <v>0</v>
      </c>
      <c r="CE135" s="10">
        <v>0</v>
      </c>
      <c r="CF135" s="10">
        <v>0</v>
      </c>
      <c r="CG135" s="10">
        <f t="shared" si="145"/>
        <v>0</v>
      </c>
      <c r="CH135" s="9">
        <v>2.4228504238791211</v>
      </c>
      <c r="CI135" s="9">
        <v>83.076748186226894</v>
      </c>
      <c r="CJ135" s="9">
        <f t="shared" si="146"/>
        <v>2.9164001682492433</v>
      </c>
      <c r="CK135" s="9">
        <v>1.2052108935086436</v>
      </c>
      <c r="CL135" s="9">
        <v>74.050521457903372</v>
      </c>
      <c r="CM135" s="9">
        <f t="shared" si="147"/>
        <v>1.6275522032532723</v>
      </c>
      <c r="CN135" s="9">
        <v>10.863660314320443</v>
      </c>
      <c r="CO135" s="9">
        <v>300.78926102487793</v>
      </c>
      <c r="CP135" s="9">
        <f t="shared" si="148"/>
        <v>3.6117181435616224</v>
      </c>
      <c r="CQ135" s="9">
        <v>38.323199340421297</v>
      </c>
      <c r="CR135" s="9">
        <v>1519.3145131166104</v>
      </c>
      <c r="CS135" s="9">
        <f t="shared" si="149"/>
        <v>2.522400662243915</v>
      </c>
      <c r="CT135" s="9">
        <v>0</v>
      </c>
      <c r="CU135" s="9">
        <v>1.2414507642669896E-2</v>
      </c>
      <c r="CV135" s="9">
        <f t="shared" si="150"/>
        <v>0</v>
      </c>
      <c r="CW135" s="9">
        <v>15.81</v>
      </c>
      <c r="CX135" s="9">
        <v>112.08</v>
      </c>
      <c r="CY135" s="9">
        <f t="shared" si="151"/>
        <v>14.105995717344754</v>
      </c>
      <c r="CZ135" s="9">
        <v>1.6229924820739501</v>
      </c>
      <c r="DA135" s="9">
        <v>10.135438174691267</v>
      </c>
      <c r="DB135" s="9">
        <f t="shared" si="152"/>
        <v>16.01304703457863</v>
      </c>
      <c r="DC135" s="9">
        <v>0</v>
      </c>
      <c r="DD135" s="9">
        <v>0</v>
      </c>
      <c r="DE135" s="9">
        <v>0</v>
      </c>
      <c r="DF135" s="9">
        <v>0</v>
      </c>
      <c r="DG135" s="9">
        <v>0</v>
      </c>
      <c r="DH135" s="9">
        <v>1.2094228793470174</v>
      </c>
      <c r="DI135" s="9">
        <v>22.454886873943583</v>
      </c>
      <c r="DJ135" s="9">
        <v>20.655646452870808</v>
      </c>
      <c r="DK135" s="9">
        <v>13.402261903149089</v>
      </c>
      <c r="DL135" s="9">
        <v>15.836706983250515</v>
      </c>
      <c r="DM135" s="9">
        <v>12.940280375572453</v>
      </c>
      <c r="DN135" s="9">
        <v>86.03002960442879</v>
      </c>
      <c r="DO135" s="9">
        <v>72.196421865373608</v>
      </c>
      <c r="DP135" s="9">
        <v>60.960787633619049</v>
      </c>
      <c r="DQ135" s="9">
        <v>119.51329142773086</v>
      </c>
      <c r="DR135" s="9">
        <v>10.637312792104332</v>
      </c>
      <c r="DS135" s="9">
        <v>120.76490265711156</v>
      </c>
      <c r="DT135" s="9">
        <v>116.15939944748871</v>
      </c>
      <c r="DU135" s="9">
        <v>102.51742469082271</v>
      </c>
      <c r="DV135" s="9">
        <v>173.14860556670894</v>
      </c>
      <c r="DW135" s="9">
        <v>13.167673017706859</v>
      </c>
      <c r="DX135" s="9">
        <v>36.091030701196601</v>
      </c>
      <c r="DY135" s="9">
        <v>30.883204954009994</v>
      </c>
      <c r="DZ135" s="9">
        <v>37.32915750793471</v>
      </c>
      <c r="EA135" s="9">
        <v>76.457773734204835</v>
      </c>
      <c r="EB135" s="9">
        <v>13.275280432692961</v>
      </c>
      <c r="EC135" s="9">
        <v>37.656037869832936</v>
      </c>
      <c r="ED135" s="9">
        <v>32.924268190705263</v>
      </c>
      <c r="EE135" s="9">
        <v>39.005607758899551</v>
      </c>
      <c r="EF135" s="9">
        <v>78.201946521531951</v>
      </c>
      <c r="EG135" s="9">
        <v>13.317374011166036</v>
      </c>
      <c r="EH135" s="9">
        <v>38.615446880755798</v>
      </c>
      <c r="EI135" s="9">
        <v>34.734733204418369</v>
      </c>
      <c r="EJ135" s="9">
        <v>40.130944282412791</v>
      </c>
      <c r="EK135" s="9">
        <v>79.036556057083899</v>
      </c>
      <c r="EL135" s="9">
        <v>0</v>
      </c>
      <c r="EM135" s="9">
        <v>0</v>
      </c>
      <c r="EN135" s="9">
        <v>0</v>
      </c>
      <c r="EO135" s="9">
        <v>0</v>
      </c>
      <c r="EP135" s="9">
        <v>0</v>
      </c>
      <c r="EQ135" s="9">
        <v>22.848331364037954</v>
      </c>
      <c r="ER135" s="9">
        <v>191.76324441412663</v>
      </c>
      <c r="ES135" s="9">
        <v>179.31219548864266</v>
      </c>
      <c r="ET135" s="9">
        <v>158.31995454967637</v>
      </c>
      <c r="EU135" s="9">
        <v>279.25436801228693</v>
      </c>
      <c r="EV135" s="9">
        <v>0.26092162648523365</v>
      </c>
      <c r="EW135" s="9">
        <v>10.463371754200548</v>
      </c>
      <c r="EX135" s="9">
        <v>6.8155360007177617</v>
      </c>
      <c r="EY135" s="9">
        <v>4.9896687100027908</v>
      </c>
      <c r="EZ135" s="9">
        <v>11.344829831071866</v>
      </c>
      <c r="FA135" s="9">
        <v>0</v>
      </c>
      <c r="FB135" s="9">
        <v>0</v>
      </c>
      <c r="FC135" s="9">
        <v>0</v>
      </c>
      <c r="FD135" s="9">
        <v>0</v>
      </c>
      <c r="FE135" s="9">
        <v>0</v>
      </c>
      <c r="FF135" s="9">
        <v>22.921078061781177</v>
      </c>
      <c r="FG135" s="9">
        <v>195.41746232663908</v>
      </c>
      <c r="FH135" s="9">
        <v>181.09711070128043</v>
      </c>
      <c r="FI135" s="9">
        <v>159.21247093786516</v>
      </c>
      <c r="FJ135" s="9">
        <v>279.39619702120683</v>
      </c>
      <c r="FK135" s="9">
        <v>0.18817492874198266</v>
      </c>
      <c r="FL135" s="9">
        <v>6.8091538301371806</v>
      </c>
      <c r="FM135" s="9">
        <v>5.0306207908332805</v>
      </c>
      <c r="FN135" s="9">
        <v>4.0971523218161563</v>
      </c>
      <c r="FO135" s="9">
        <v>11.203000822367555</v>
      </c>
      <c r="FP135" s="9">
        <v>0</v>
      </c>
      <c r="FQ135" s="9">
        <v>0</v>
      </c>
      <c r="FR135" s="9">
        <f t="shared" si="153"/>
        <v>0</v>
      </c>
      <c r="FS135" s="10">
        <v>2</v>
      </c>
      <c r="FT135" s="10">
        <v>0</v>
      </c>
      <c r="FU135" s="10">
        <v>0</v>
      </c>
      <c r="FV135" s="9">
        <v>0</v>
      </c>
      <c r="FW135" s="9">
        <v>0</v>
      </c>
      <c r="FX135" s="9">
        <f t="shared" si="154"/>
        <v>0</v>
      </c>
    </row>
    <row r="136" spans="1:180" x14ac:dyDescent="0.35">
      <c r="A136" s="7">
        <v>66</v>
      </c>
      <c r="B136" s="7" t="s">
        <v>89</v>
      </c>
      <c r="C136" s="8">
        <v>8856.49</v>
      </c>
      <c r="D136" s="10">
        <v>180.81</v>
      </c>
      <c r="E136" s="12">
        <f t="shared" si="124"/>
        <v>2.0415537080717079</v>
      </c>
      <c r="F136" s="10">
        <f t="shared" si="125"/>
        <v>162.35290841878768</v>
      </c>
      <c r="G136" s="12">
        <v>8.0253864363094927</v>
      </c>
      <c r="H136" s="12">
        <v>28.524697891041736</v>
      </c>
      <c r="I136" s="12">
        <v>41.916496080132156</v>
      </c>
      <c r="J136" s="12">
        <v>36.732640878408986</v>
      </c>
      <c r="K136" s="12">
        <v>47.153687132895314</v>
      </c>
      <c r="L136" s="9">
        <v>61.22</v>
      </c>
      <c r="M136" s="9">
        <v>3872.43</v>
      </c>
      <c r="N136" s="9">
        <f t="shared" si="126"/>
        <v>1.5809194743352366</v>
      </c>
      <c r="O136" s="9">
        <v>8.7200000000000006</v>
      </c>
      <c r="P136" s="9">
        <v>649.88</v>
      </c>
      <c r="Q136" s="9">
        <f t="shared" si="127"/>
        <v>1.3417861759093987</v>
      </c>
      <c r="R136" s="9">
        <v>10.79</v>
      </c>
      <c r="S136" s="9">
        <v>379.44</v>
      </c>
      <c r="T136" s="9">
        <f t="shared" si="128"/>
        <v>2.8436643474594141</v>
      </c>
      <c r="U136" s="9">
        <v>0</v>
      </c>
      <c r="V136" s="9">
        <v>0</v>
      </c>
      <c r="W136" s="9">
        <f t="shared" si="129"/>
        <v>0</v>
      </c>
      <c r="X136" s="9">
        <v>0</v>
      </c>
      <c r="Y136" s="9">
        <v>0</v>
      </c>
      <c r="Z136" s="9">
        <f t="shared" si="130"/>
        <v>0</v>
      </c>
      <c r="AA136" s="9">
        <v>0</v>
      </c>
      <c r="AB136" s="9">
        <v>0</v>
      </c>
      <c r="AC136" s="9">
        <f t="shared" si="131"/>
        <v>0</v>
      </c>
      <c r="AD136" s="9">
        <v>0</v>
      </c>
      <c r="AE136" s="9">
        <v>0</v>
      </c>
      <c r="AF136" s="9">
        <f t="shared" si="132"/>
        <v>0</v>
      </c>
      <c r="AG136" s="9">
        <v>0</v>
      </c>
      <c r="AH136" s="9">
        <v>0</v>
      </c>
      <c r="AI136" s="9">
        <f t="shared" si="133"/>
        <v>0</v>
      </c>
      <c r="AJ136" s="9">
        <v>0</v>
      </c>
      <c r="AK136" s="9">
        <v>0</v>
      </c>
      <c r="AL136" s="9">
        <f t="shared" si="134"/>
        <v>0</v>
      </c>
      <c r="AM136" s="9">
        <v>0</v>
      </c>
      <c r="AN136" s="9">
        <v>0</v>
      </c>
      <c r="AO136" s="9">
        <f t="shared" si="135"/>
        <v>0</v>
      </c>
      <c r="AP136" s="9">
        <v>0</v>
      </c>
      <c r="AQ136" s="9">
        <v>0</v>
      </c>
      <c r="AR136" s="9">
        <f t="shared" si="136"/>
        <v>0</v>
      </c>
      <c r="AS136" s="9">
        <v>0</v>
      </c>
      <c r="AT136" s="9">
        <v>0</v>
      </c>
      <c r="AU136" s="9">
        <v>0</v>
      </c>
      <c r="AV136" s="9">
        <v>33.579097447053641</v>
      </c>
      <c r="AW136" s="9">
        <v>30.486414440237542</v>
      </c>
      <c r="AX136" s="9">
        <v>44.780484293997603</v>
      </c>
      <c r="AY136" s="9">
        <v>0</v>
      </c>
      <c r="AZ136" s="9">
        <v>0</v>
      </c>
      <c r="BA136" s="9">
        <v>0</v>
      </c>
      <c r="BB136" s="9">
        <v>0</v>
      </c>
      <c r="BC136" s="9">
        <v>0</v>
      </c>
      <c r="BD136" s="9">
        <v>0</v>
      </c>
      <c r="BE136" s="9">
        <v>0</v>
      </c>
      <c r="BF136" s="9">
        <v>0</v>
      </c>
      <c r="BG136" s="9">
        <v>0.19</v>
      </c>
      <c r="BH136" s="9">
        <v>126.49</v>
      </c>
      <c r="BI136" s="9">
        <f t="shared" si="137"/>
        <v>0.15020950272748834</v>
      </c>
      <c r="BJ136" s="9">
        <v>0.54</v>
      </c>
      <c r="BK136" s="9">
        <v>38.86</v>
      </c>
      <c r="BL136" s="9">
        <f t="shared" si="138"/>
        <v>1.3896037056098816</v>
      </c>
      <c r="BM136" s="9">
        <v>12.09</v>
      </c>
      <c r="BN136" s="9">
        <v>78.19</v>
      </c>
      <c r="BO136" s="9">
        <f t="shared" si="139"/>
        <v>15.462335336999617</v>
      </c>
      <c r="BP136" s="10">
        <v>0</v>
      </c>
      <c r="BQ136" s="10">
        <v>0</v>
      </c>
      <c r="BR136" s="9">
        <f t="shared" si="140"/>
        <v>0</v>
      </c>
      <c r="BS136" s="9">
        <v>84.03</v>
      </c>
      <c r="BT136" s="9">
        <v>163.12</v>
      </c>
      <c r="BU136" s="9">
        <f t="shared" si="141"/>
        <v>51.514222658165764</v>
      </c>
      <c r="BV136" s="9">
        <v>12.46</v>
      </c>
      <c r="BW136" s="9">
        <v>32.35</v>
      </c>
      <c r="BX136" s="9">
        <f t="shared" si="142"/>
        <v>38.516228748068002</v>
      </c>
      <c r="BY136" s="9">
        <v>37.130000000000003</v>
      </c>
      <c r="BZ136" s="9">
        <v>97</v>
      </c>
      <c r="CA136" s="9">
        <f t="shared" si="143"/>
        <v>38.27835051546392</v>
      </c>
      <c r="CB136" s="10">
        <v>0</v>
      </c>
      <c r="CC136" s="10">
        <v>0</v>
      </c>
      <c r="CD136" s="10">
        <f t="shared" si="144"/>
        <v>0</v>
      </c>
      <c r="CE136" s="10">
        <v>0</v>
      </c>
      <c r="CF136" s="10">
        <v>0</v>
      </c>
      <c r="CG136" s="10">
        <f t="shared" si="145"/>
        <v>0</v>
      </c>
      <c r="CH136" s="9">
        <v>1.6378834451337341</v>
      </c>
      <c r="CI136" s="9">
        <v>10.500512163642846</v>
      </c>
      <c r="CJ136" s="9">
        <f t="shared" si="146"/>
        <v>15.598129116070833</v>
      </c>
      <c r="CK136" s="9">
        <v>0.69810312951209252</v>
      </c>
      <c r="CL136" s="9">
        <v>14.931871270708683</v>
      </c>
      <c r="CM136" s="9">
        <f t="shared" si="147"/>
        <v>4.6752554777346393</v>
      </c>
      <c r="CN136" s="9">
        <v>1.2440151096409435</v>
      </c>
      <c r="CO136" s="9">
        <v>27.144809837436618</v>
      </c>
      <c r="CP136" s="9">
        <f t="shared" si="148"/>
        <v>4.5828838628490471</v>
      </c>
      <c r="CQ136" s="9">
        <v>3.4413727354124677</v>
      </c>
      <c r="CR136" s="9">
        <v>133.02730835922327</v>
      </c>
      <c r="CS136" s="9">
        <f t="shared" si="149"/>
        <v>2.586967125666769</v>
      </c>
      <c r="CT136" s="9">
        <v>0</v>
      </c>
      <c r="CU136" s="9">
        <v>0</v>
      </c>
      <c r="CV136" s="9">
        <f t="shared" si="150"/>
        <v>0</v>
      </c>
      <c r="CW136" s="9">
        <v>0</v>
      </c>
      <c r="CX136" s="9">
        <v>6.96</v>
      </c>
      <c r="CY136" s="9">
        <f t="shared" si="151"/>
        <v>0</v>
      </c>
      <c r="CZ136" s="9">
        <v>0.58405592917247739</v>
      </c>
      <c r="DA136" s="9">
        <v>0.82395223034823717</v>
      </c>
      <c r="DB136" s="9">
        <f t="shared" si="152"/>
        <v>70.884683317821782</v>
      </c>
      <c r="DC136" s="9">
        <v>0.15603431807273835</v>
      </c>
      <c r="DD136" s="9">
        <v>1.6119292646257148</v>
      </c>
      <c r="DE136" s="9">
        <v>3.4622244595644189</v>
      </c>
      <c r="DF136" s="9">
        <v>3.2360515973083248</v>
      </c>
      <c r="DG136" s="9">
        <v>4.5536275144033267</v>
      </c>
      <c r="DH136" s="9">
        <v>0</v>
      </c>
      <c r="DI136" s="9">
        <v>0</v>
      </c>
      <c r="DJ136" s="9">
        <v>0</v>
      </c>
      <c r="DK136" s="9">
        <v>0</v>
      </c>
      <c r="DL136" s="9">
        <v>0</v>
      </c>
      <c r="DM136" s="9">
        <v>8.0214109491888603</v>
      </c>
      <c r="DN136" s="9">
        <v>26.98590800520514</v>
      </c>
      <c r="DO136" s="9">
        <v>36.998493220810154</v>
      </c>
      <c r="DP136" s="9">
        <v>33.15778616639659</v>
      </c>
      <c r="DQ136" s="9">
        <v>40.058700240309541</v>
      </c>
      <c r="DR136" s="9">
        <v>3.9747311081266409E-3</v>
      </c>
      <c r="DS136" s="9">
        <v>1.5387893028225554</v>
      </c>
      <c r="DT136" s="9">
        <v>4.9180028593704312</v>
      </c>
      <c r="DU136" s="9">
        <v>3.5748561540614836</v>
      </c>
      <c r="DV136" s="9">
        <v>7.0949868925862054</v>
      </c>
      <c r="DW136" s="9">
        <v>1.5598386084250113</v>
      </c>
      <c r="DX136" s="9">
        <v>1.8985760144504533</v>
      </c>
      <c r="DY136" s="9">
        <v>2.1456847535384953</v>
      </c>
      <c r="DZ136" s="9">
        <v>4.811893989915947</v>
      </c>
      <c r="EA136" s="9">
        <v>19.972706435995477</v>
      </c>
      <c r="EB136" s="9">
        <v>1.5707291576389746</v>
      </c>
      <c r="EC136" s="9">
        <v>1.9594362672250472</v>
      </c>
      <c r="ED136" s="9">
        <v>2.1460418176525389</v>
      </c>
      <c r="EE136" s="9">
        <v>4.8833919673581168</v>
      </c>
      <c r="EF136" s="9">
        <v>20.198490445626419</v>
      </c>
      <c r="EG136" s="9">
        <v>1.5897443175183488</v>
      </c>
      <c r="EH136" s="9">
        <v>1.9613912221493561</v>
      </c>
      <c r="EI136" s="9">
        <v>2.1653271298747425</v>
      </c>
      <c r="EJ136" s="9">
        <v>4.9078430431367801</v>
      </c>
      <c r="EK136" s="9">
        <v>20.424376085302558</v>
      </c>
      <c r="EL136" s="9">
        <v>0</v>
      </c>
      <c r="EM136" s="9">
        <v>0</v>
      </c>
      <c r="EN136" s="9">
        <v>0</v>
      </c>
      <c r="EO136" s="9">
        <v>0</v>
      </c>
      <c r="EP136" s="9">
        <v>0</v>
      </c>
      <c r="EQ136" s="9">
        <v>7.3228072676335696</v>
      </c>
      <c r="ER136" s="9">
        <v>28.07317646260287</v>
      </c>
      <c r="ES136" s="9">
        <v>41.33667279314502</v>
      </c>
      <c r="ET136" s="9">
        <v>36.434217829130176</v>
      </c>
      <c r="EU136" s="9">
        <v>47.00630991739591</v>
      </c>
      <c r="EV136" s="9">
        <v>0</v>
      </c>
      <c r="EW136" s="9">
        <v>0</v>
      </c>
      <c r="EX136" s="9">
        <v>0</v>
      </c>
      <c r="EY136" s="9">
        <v>0</v>
      </c>
      <c r="EZ136" s="9">
        <v>0</v>
      </c>
      <c r="FA136" s="9">
        <v>0</v>
      </c>
      <c r="FB136" s="9">
        <v>0</v>
      </c>
      <c r="FC136" s="9">
        <v>0</v>
      </c>
      <c r="FD136" s="9">
        <v>0</v>
      </c>
      <c r="FE136" s="9">
        <v>0</v>
      </c>
      <c r="FF136" s="9">
        <v>7.3228072676335696</v>
      </c>
      <c r="FG136" s="9">
        <v>28.07317646260287</v>
      </c>
      <c r="FH136" s="9">
        <v>41.33667279314502</v>
      </c>
      <c r="FI136" s="9">
        <v>36.434217829130176</v>
      </c>
      <c r="FJ136" s="9">
        <v>47.00630991739591</v>
      </c>
      <c r="FK136" s="9">
        <v>0</v>
      </c>
      <c r="FL136" s="9">
        <v>0</v>
      </c>
      <c r="FM136" s="9">
        <v>0</v>
      </c>
      <c r="FN136" s="9">
        <v>0</v>
      </c>
      <c r="FO136" s="9">
        <v>0</v>
      </c>
      <c r="FP136" s="9">
        <v>0</v>
      </c>
      <c r="FQ136" s="9">
        <v>0.46</v>
      </c>
      <c r="FR136" s="9">
        <f t="shared" si="153"/>
        <v>0</v>
      </c>
      <c r="FS136" s="10">
        <v>0</v>
      </c>
      <c r="FT136" s="10">
        <v>0</v>
      </c>
      <c r="FU136" s="10">
        <v>0</v>
      </c>
      <c r="FV136" s="9">
        <v>0</v>
      </c>
      <c r="FW136" s="9">
        <v>0</v>
      </c>
      <c r="FX136" s="9">
        <f t="shared" si="154"/>
        <v>0</v>
      </c>
    </row>
    <row r="137" spans="1:180" x14ac:dyDescent="0.35">
      <c r="A137" s="7">
        <v>71</v>
      </c>
      <c r="B137" s="7" t="s">
        <v>94</v>
      </c>
      <c r="C137" s="8">
        <v>80546.13</v>
      </c>
      <c r="D137" s="10">
        <v>922.12</v>
      </c>
      <c r="E137" s="12">
        <f t="shared" si="124"/>
        <v>1.1448346432038385</v>
      </c>
      <c r="F137" s="10">
        <f t="shared" si="125"/>
        <v>2370.6600486931443</v>
      </c>
      <c r="G137" s="12">
        <v>208.0286361270887</v>
      </c>
      <c r="H137" s="12">
        <v>861.63653535784897</v>
      </c>
      <c r="I137" s="12">
        <v>805.68076445513395</v>
      </c>
      <c r="J137" s="12">
        <v>264.9150131603368</v>
      </c>
      <c r="K137" s="12">
        <v>230.39909959273552</v>
      </c>
      <c r="L137" s="9">
        <v>3.84</v>
      </c>
      <c r="M137" s="9">
        <v>170.82</v>
      </c>
      <c r="N137" s="9">
        <f t="shared" si="126"/>
        <v>2.2479803301721111</v>
      </c>
      <c r="O137" s="9">
        <v>15.32</v>
      </c>
      <c r="P137" s="9">
        <v>2028.7</v>
      </c>
      <c r="Q137" s="9">
        <f t="shared" si="127"/>
        <v>0.75516340513629421</v>
      </c>
      <c r="R137" s="9">
        <v>54.6</v>
      </c>
      <c r="S137" s="9">
        <v>7786.77</v>
      </c>
      <c r="T137" s="9">
        <f t="shared" si="128"/>
        <v>0.70118932497043063</v>
      </c>
      <c r="U137" s="9">
        <v>102.12</v>
      </c>
      <c r="V137" s="9">
        <v>10349.51</v>
      </c>
      <c r="W137" s="9">
        <f t="shared" si="129"/>
        <v>0.98671338063347924</v>
      </c>
      <c r="X137" s="9">
        <v>0</v>
      </c>
      <c r="Y137" s="9">
        <v>0</v>
      </c>
      <c r="Z137" s="9">
        <f t="shared" si="130"/>
        <v>0</v>
      </c>
      <c r="AA137" s="9">
        <v>0</v>
      </c>
      <c r="AB137" s="9">
        <v>0</v>
      </c>
      <c r="AC137" s="9">
        <f t="shared" si="131"/>
        <v>0</v>
      </c>
      <c r="AD137" s="9">
        <v>0</v>
      </c>
      <c r="AE137" s="9">
        <v>0</v>
      </c>
      <c r="AF137" s="9">
        <f t="shared" si="132"/>
        <v>0</v>
      </c>
      <c r="AG137" s="9">
        <v>0</v>
      </c>
      <c r="AH137" s="9">
        <v>0</v>
      </c>
      <c r="AI137" s="9">
        <f t="shared" si="133"/>
        <v>0</v>
      </c>
      <c r="AJ137" s="9">
        <v>4.0999999999999996</v>
      </c>
      <c r="AK137" s="9">
        <v>7.05</v>
      </c>
      <c r="AL137" s="9">
        <f t="shared" si="134"/>
        <v>58.156028368794317</v>
      </c>
      <c r="AM137" s="9">
        <v>1.1200000000000001</v>
      </c>
      <c r="AN137" s="9">
        <v>2.76</v>
      </c>
      <c r="AO137" s="9">
        <f t="shared" si="135"/>
        <v>40.579710144927546</v>
      </c>
      <c r="AP137" s="9">
        <v>0.11</v>
      </c>
      <c r="AQ137" s="9">
        <v>0.7</v>
      </c>
      <c r="AR137" s="9">
        <f t="shared" si="136"/>
        <v>15.714285714285715</v>
      </c>
      <c r="AS137" s="9">
        <v>0</v>
      </c>
      <c r="AT137" s="9">
        <v>0</v>
      </c>
      <c r="AU137" s="9">
        <v>0</v>
      </c>
      <c r="AV137" s="9">
        <v>0</v>
      </c>
      <c r="AW137" s="9">
        <v>0</v>
      </c>
      <c r="AX137" s="9">
        <v>0</v>
      </c>
      <c r="AY137" s="9">
        <v>0</v>
      </c>
      <c r="AZ137" s="9">
        <v>0</v>
      </c>
      <c r="BA137" s="9">
        <v>0</v>
      </c>
      <c r="BB137" s="9">
        <v>0</v>
      </c>
      <c r="BC137" s="9">
        <v>0</v>
      </c>
      <c r="BD137" s="9">
        <v>0</v>
      </c>
      <c r="BE137" s="9">
        <v>0</v>
      </c>
      <c r="BF137" s="9">
        <v>0</v>
      </c>
      <c r="BG137" s="9">
        <v>3</v>
      </c>
      <c r="BH137" s="9">
        <v>110.43</v>
      </c>
      <c r="BI137" s="9">
        <f t="shared" si="137"/>
        <v>2.7166530834012494</v>
      </c>
      <c r="BJ137" s="9">
        <v>3.39</v>
      </c>
      <c r="BK137" s="9">
        <v>290.63</v>
      </c>
      <c r="BL137" s="9">
        <f t="shared" si="138"/>
        <v>1.1664315452637375</v>
      </c>
      <c r="BM137" s="9">
        <v>0</v>
      </c>
      <c r="BN137" s="9">
        <v>0</v>
      </c>
      <c r="BO137" s="9">
        <f t="shared" si="139"/>
        <v>0</v>
      </c>
      <c r="BP137" s="10">
        <v>16</v>
      </c>
      <c r="BQ137" s="10">
        <v>78</v>
      </c>
      <c r="BR137" s="9">
        <f t="shared" si="140"/>
        <v>20.512820512820515</v>
      </c>
      <c r="BS137" s="9">
        <v>272.16000000000003</v>
      </c>
      <c r="BT137" s="9">
        <v>427.66</v>
      </c>
      <c r="BU137" s="9">
        <f t="shared" si="141"/>
        <v>63.639339662348597</v>
      </c>
      <c r="BV137" s="9">
        <v>340.79</v>
      </c>
      <c r="BW137" s="9">
        <v>823.54</v>
      </c>
      <c r="BX137" s="9">
        <f t="shared" si="142"/>
        <v>41.381110814289535</v>
      </c>
      <c r="BY137" s="9">
        <v>246.49</v>
      </c>
      <c r="BZ137" s="9">
        <v>1112.22</v>
      </c>
      <c r="CA137" s="9">
        <f t="shared" si="143"/>
        <v>22.161982341623059</v>
      </c>
      <c r="CB137" s="10">
        <v>0</v>
      </c>
      <c r="CC137" s="10">
        <v>0</v>
      </c>
      <c r="CD137" s="10">
        <f t="shared" si="144"/>
        <v>0</v>
      </c>
      <c r="CE137" s="10">
        <v>0</v>
      </c>
      <c r="CF137" s="10">
        <v>26</v>
      </c>
      <c r="CG137" s="10">
        <f t="shared" si="145"/>
        <v>0</v>
      </c>
      <c r="CH137" s="9">
        <v>6.1541171897479645E-3</v>
      </c>
      <c r="CI137" s="9">
        <v>1.1729181453436008</v>
      </c>
      <c r="CJ137" s="9">
        <f t="shared" si="146"/>
        <v>0.52468428544475665</v>
      </c>
      <c r="CK137" s="9">
        <v>3.272345775785527</v>
      </c>
      <c r="CL137" s="9">
        <v>29.820972150619294</v>
      </c>
      <c r="CM137" s="9">
        <f t="shared" si="147"/>
        <v>10.973303483392879</v>
      </c>
      <c r="CN137" s="9">
        <v>13.009575953168767</v>
      </c>
      <c r="CO137" s="9">
        <v>122.2331721875962</v>
      </c>
      <c r="CP137" s="9">
        <f t="shared" si="148"/>
        <v>10.643244972160621</v>
      </c>
      <c r="CQ137" s="9">
        <v>40.253931950006113</v>
      </c>
      <c r="CR137" s="9">
        <v>892.28476172403111</v>
      </c>
      <c r="CS137" s="9">
        <f t="shared" si="149"/>
        <v>4.5113324441660687</v>
      </c>
      <c r="CT137" s="9">
        <v>0</v>
      </c>
      <c r="CU137" s="9">
        <v>0</v>
      </c>
      <c r="CV137" s="9">
        <f t="shared" si="150"/>
        <v>0</v>
      </c>
      <c r="CW137" s="9">
        <v>1.8</v>
      </c>
      <c r="CX137" s="9">
        <v>18.440000000000001</v>
      </c>
      <c r="CY137" s="9">
        <f t="shared" si="151"/>
        <v>9.7613882863340553</v>
      </c>
      <c r="CZ137" s="9">
        <v>0.18143015687892994</v>
      </c>
      <c r="DA137" s="9">
        <v>8.3512075226287052</v>
      </c>
      <c r="DB137" s="9">
        <f t="shared" si="152"/>
        <v>2.1725020769430152</v>
      </c>
      <c r="DC137" s="9">
        <v>29.899870717784555</v>
      </c>
      <c r="DD137" s="9">
        <v>37.804582848187316</v>
      </c>
      <c r="DE137" s="9">
        <v>17.569673053042699</v>
      </c>
      <c r="DF137" s="9">
        <v>13.087237385989621</v>
      </c>
      <c r="DG137" s="9">
        <v>14.077721373458711</v>
      </c>
      <c r="DH137" s="9">
        <v>0</v>
      </c>
      <c r="DI137" s="9">
        <v>0</v>
      </c>
      <c r="DJ137" s="9">
        <v>0</v>
      </c>
      <c r="DK137" s="9">
        <v>0</v>
      </c>
      <c r="DL137" s="9">
        <v>0</v>
      </c>
      <c r="DM137" s="9">
        <v>208.02731925997077</v>
      </c>
      <c r="DN137" s="9">
        <v>861.63653552790936</v>
      </c>
      <c r="DO137" s="9">
        <v>805.47833446067375</v>
      </c>
      <c r="DP137" s="9">
        <v>264.77428021236221</v>
      </c>
      <c r="DQ137" s="9">
        <v>229.92558561192621</v>
      </c>
      <c r="DR137" s="9">
        <v>0</v>
      </c>
      <c r="DS137" s="9">
        <v>0</v>
      </c>
      <c r="DT137" s="9">
        <v>0</v>
      </c>
      <c r="DU137" s="9">
        <v>0</v>
      </c>
      <c r="DV137" s="9">
        <v>0</v>
      </c>
      <c r="DW137" s="9">
        <v>67.563922306573431</v>
      </c>
      <c r="DX137" s="9">
        <v>104.78945293298007</v>
      </c>
      <c r="DY137" s="9">
        <v>90.667820451880232</v>
      </c>
      <c r="DZ137" s="9">
        <v>79.198190797448945</v>
      </c>
      <c r="EA137" s="9">
        <v>65.45594929173285</v>
      </c>
      <c r="EB137" s="9">
        <v>67.928235493477871</v>
      </c>
      <c r="EC137" s="9">
        <v>109.24809639262672</v>
      </c>
      <c r="ED137" s="9">
        <v>96.318628295561538</v>
      </c>
      <c r="EE137" s="9">
        <v>84.301719094176931</v>
      </c>
      <c r="EF137" s="9">
        <v>69.613883162789605</v>
      </c>
      <c r="EG137" s="9">
        <v>68.101082993082031</v>
      </c>
      <c r="EH137" s="9">
        <v>111.5727216301338</v>
      </c>
      <c r="EI137" s="9">
        <v>98.56404743031203</v>
      </c>
      <c r="EJ137" s="9">
        <v>86.352618878366869</v>
      </c>
      <c r="EK137" s="9">
        <v>71.386800067340502</v>
      </c>
      <c r="EL137" s="9">
        <v>1.1619864997170175</v>
      </c>
      <c r="EM137" s="9">
        <v>0.47513390502330088</v>
      </c>
      <c r="EN137" s="9">
        <v>11.6027419333416</v>
      </c>
      <c r="EO137" s="9">
        <v>0.36302798633864208</v>
      </c>
      <c r="EP137" s="9">
        <v>0</v>
      </c>
      <c r="EQ137" s="9">
        <v>198.9399704665959</v>
      </c>
      <c r="ER137" s="9">
        <v>842.29758534446751</v>
      </c>
      <c r="ES137" s="9">
        <v>749.72860583604279</v>
      </c>
      <c r="ET137" s="9">
        <v>242.78504835791131</v>
      </c>
      <c r="EU137" s="9">
        <v>207.40766069411904</v>
      </c>
      <c r="EV137" s="9">
        <v>0</v>
      </c>
      <c r="EW137" s="9">
        <v>0</v>
      </c>
      <c r="EX137" s="9">
        <v>0</v>
      </c>
      <c r="EY137" s="9">
        <v>0</v>
      </c>
      <c r="EZ137" s="9">
        <v>0</v>
      </c>
      <c r="FA137" s="9">
        <v>1.1619864997170175</v>
      </c>
      <c r="FB137" s="9">
        <v>0.47513390502330088</v>
      </c>
      <c r="FC137" s="9">
        <v>11.6027419333416</v>
      </c>
      <c r="FD137" s="9">
        <v>0.36302798633864208</v>
      </c>
      <c r="FE137" s="9">
        <v>0</v>
      </c>
      <c r="FF137" s="9">
        <v>198.9399704665959</v>
      </c>
      <c r="FG137" s="9">
        <v>842.29758535390567</v>
      </c>
      <c r="FH137" s="9">
        <v>749.72860583604211</v>
      </c>
      <c r="FI137" s="9">
        <v>242.78504835791128</v>
      </c>
      <c r="FJ137" s="9">
        <v>207.40766069411896</v>
      </c>
      <c r="FK137" s="9">
        <v>0</v>
      </c>
      <c r="FL137" s="9">
        <v>0</v>
      </c>
      <c r="FM137" s="9">
        <v>0</v>
      </c>
      <c r="FN137" s="9">
        <v>0</v>
      </c>
      <c r="FO137" s="9">
        <v>0</v>
      </c>
      <c r="FP137" s="9">
        <v>0</v>
      </c>
      <c r="FQ137" s="9">
        <v>0</v>
      </c>
      <c r="FR137" s="9">
        <f t="shared" si="153"/>
        <v>0</v>
      </c>
      <c r="FS137" s="10">
        <v>2</v>
      </c>
      <c r="FT137" s="10">
        <v>0</v>
      </c>
      <c r="FU137" s="10">
        <v>0</v>
      </c>
      <c r="FV137" s="9">
        <v>0</v>
      </c>
      <c r="FW137" s="9">
        <v>0</v>
      </c>
      <c r="FX137" s="9">
        <f t="shared" si="154"/>
        <v>0</v>
      </c>
    </row>
    <row r="138" spans="1:180" x14ac:dyDescent="0.35">
      <c r="A138" s="7">
        <v>72</v>
      </c>
      <c r="B138" s="7" t="s">
        <v>95</v>
      </c>
      <c r="C138" s="8">
        <v>1586.19</v>
      </c>
      <c r="D138" s="10">
        <v>20.190000000000001</v>
      </c>
      <c r="E138" s="12">
        <f t="shared" si="124"/>
        <v>1.272861384827795</v>
      </c>
      <c r="F138" s="10">
        <f t="shared" si="125"/>
        <v>23.524181800700447</v>
      </c>
      <c r="G138" s="12">
        <v>1.001018038062508</v>
      </c>
      <c r="H138" s="12">
        <v>8.3034135652495156</v>
      </c>
      <c r="I138" s="12">
        <v>5.3060585617338738</v>
      </c>
      <c r="J138" s="12">
        <v>2.7680330062091425</v>
      </c>
      <c r="K138" s="12">
        <v>6.1456586294454052</v>
      </c>
      <c r="L138" s="9">
        <v>2.25</v>
      </c>
      <c r="M138" s="9">
        <v>522.95000000000005</v>
      </c>
      <c r="N138" s="9">
        <f t="shared" si="126"/>
        <v>0.43025145807438564</v>
      </c>
      <c r="O138" s="9">
        <v>0.91</v>
      </c>
      <c r="P138" s="9">
        <v>639.16</v>
      </c>
      <c r="Q138" s="9">
        <f t="shared" si="127"/>
        <v>0.14237436635584205</v>
      </c>
      <c r="R138" s="9">
        <v>8.48</v>
      </c>
      <c r="S138" s="9">
        <v>100.28</v>
      </c>
      <c r="T138" s="9">
        <f t="shared" si="128"/>
        <v>8.4563222975668122</v>
      </c>
      <c r="U138" s="9">
        <v>0</v>
      </c>
      <c r="V138" s="9">
        <v>0</v>
      </c>
      <c r="W138" s="9">
        <f t="shared" si="129"/>
        <v>0</v>
      </c>
      <c r="X138" s="9">
        <v>0</v>
      </c>
      <c r="Y138" s="9">
        <v>0</v>
      </c>
      <c r="Z138" s="9">
        <f t="shared" si="130"/>
        <v>0</v>
      </c>
      <c r="AA138" s="9">
        <v>0</v>
      </c>
      <c r="AB138" s="9">
        <v>0</v>
      </c>
      <c r="AC138" s="9">
        <f t="shared" si="131"/>
        <v>0</v>
      </c>
      <c r="AD138" s="9">
        <v>0</v>
      </c>
      <c r="AE138" s="9">
        <v>0</v>
      </c>
      <c r="AF138" s="9">
        <f t="shared" si="132"/>
        <v>0</v>
      </c>
      <c r="AG138" s="9">
        <v>0</v>
      </c>
      <c r="AH138" s="9">
        <v>0</v>
      </c>
      <c r="AI138" s="9">
        <f t="shared" si="133"/>
        <v>0</v>
      </c>
      <c r="AJ138" s="9">
        <v>0</v>
      </c>
      <c r="AK138" s="9">
        <v>0</v>
      </c>
      <c r="AL138" s="9">
        <f t="shared" si="134"/>
        <v>0</v>
      </c>
      <c r="AM138" s="9">
        <v>0</v>
      </c>
      <c r="AN138" s="9">
        <v>0</v>
      </c>
      <c r="AO138" s="9">
        <f t="shared" si="135"/>
        <v>0</v>
      </c>
      <c r="AP138" s="9">
        <v>0</v>
      </c>
      <c r="AQ138" s="9">
        <v>0</v>
      </c>
      <c r="AR138" s="9">
        <f t="shared" si="136"/>
        <v>0</v>
      </c>
      <c r="AS138" s="9">
        <v>0</v>
      </c>
      <c r="AT138" s="9">
        <v>0</v>
      </c>
      <c r="AU138" s="9">
        <v>0</v>
      </c>
      <c r="AV138" s="9">
        <v>3.487047062144677</v>
      </c>
      <c r="AW138" s="9">
        <v>1.1638618641056027</v>
      </c>
      <c r="AX138" s="9">
        <v>2.2691593979165585</v>
      </c>
      <c r="AY138" s="9">
        <v>0</v>
      </c>
      <c r="AZ138" s="9">
        <v>0</v>
      </c>
      <c r="BA138" s="9">
        <v>0</v>
      </c>
      <c r="BB138" s="9">
        <v>0</v>
      </c>
      <c r="BC138" s="9">
        <v>0</v>
      </c>
      <c r="BD138" s="9">
        <v>0</v>
      </c>
      <c r="BE138" s="9">
        <v>0</v>
      </c>
      <c r="BF138" s="9">
        <v>0</v>
      </c>
      <c r="BG138" s="9">
        <v>0</v>
      </c>
      <c r="BH138" s="9">
        <v>74.040000000000006</v>
      </c>
      <c r="BI138" s="9">
        <f t="shared" si="137"/>
        <v>0</v>
      </c>
      <c r="BJ138" s="9">
        <v>0</v>
      </c>
      <c r="BK138" s="9">
        <v>2.38</v>
      </c>
      <c r="BL138" s="9">
        <f t="shared" si="138"/>
        <v>0</v>
      </c>
      <c r="BM138" s="9">
        <v>0.49</v>
      </c>
      <c r="BN138" s="9">
        <v>31.09</v>
      </c>
      <c r="BO138" s="9">
        <f t="shared" si="139"/>
        <v>1.5760694757156641</v>
      </c>
      <c r="BP138" s="10">
        <v>0</v>
      </c>
      <c r="BQ138" s="10">
        <v>0</v>
      </c>
      <c r="BR138" s="9">
        <f t="shared" si="140"/>
        <v>0</v>
      </c>
      <c r="BS138" s="9">
        <v>3.39</v>
      </c>
      <c r="BT138" s="9">
        <v>10.59</v>
      </c>
      <c r="BU138" s="9">
        <f t="shared" si="141"/>
        <v>32.011331444759207</v>
      </c>
      <c r="BV138" s="9">
        <v>15.58</v>
      </c>
      <c r="BW138" s="9">
        <v>54.809999999999995</v>
      </c>
      <c r="BX138" s="9">
        <f t="shared" si="142"/>
        <v>28.425469804780153</v>
      </c>
      <c r="BY138" s="9">
        <v>0</v>
      </c>
      <c r="BZ138" s="9">
        <v>0</v>
      </c>
      <c r="CA138" s="9">
        <f t="shared" si="143"/>
        <v>0</v>
      </c>
      <c r="CB138" s="10">
        <v>0</v>
      </c>
      <c r="CC138" s="10">
        <v>0</v>
      </c>
      <c r="CD138" s="10">
        <f t="shared" si="144"/>
        <v>0</v>
      </c>
      <c r="CE138" s="10">
        <v>0</v>
      </c>
      <c r="CF138" s="10">
        <v>0</v>
      </c>
      <c r="CG138" s="10">
        <f t="shared" si="145"/>
        <v>0</v>
      </c>
      <c r="CH138" s="9">
        <v>0</v>
      </c>
      <c r="CI138" s="9">
        <v>5.20785586757684</v>
      </c>
      <c r="CJ138" s="9">
        <f t="shared" si="146"/>
        <v>0</v>
      </c>
      <c r="CK138" s="9">
        <v>0.15244353624633461</v>
      </c>
      <c r="CL138" s="9">
        <v>4.6938821128918473</v>
      </c>
      <c r="CM138" s="9">
        <f t="shared" si="147"/>
        <v>3.2477069636590401</v>
      </c>
      <c r="CN138" s="9">
        <v>7.3944932357713183E-2</v>
      </c>
      <c r="CO138" s="9">
        <v>10.110888749702937</v>
      </c>
      <c r="CP138" s="9">
        <f t="shared" si="148"/>
        <v>0.73133959029947515</v>
      </c>
      <c r="CQ138" s="9">
        <v>0.647118514249442</v>
      </c>
      <c r="CR138" s="9">
        <v>36.893062821827954</v>
      </c>
      <c r="CS138" s="9">
        <f t="shared" si="149"/>
        <v>1.7540384688976576</v>
      </c>
      <c r="CT138" s="9">
        <v>0</v>
      </c>
      <c r="CU138" s="9">
        <v>0</v>
      </c>
      <c r="CV138" s="9">
        <f t="shared" si="150"/>
        <v>0</v>
      </c>
      <c r="CW138" s="9">
        <v>0</v>
      </c>
      <c r="CX138" s="9">
        <v>0</v>
      </c>
      <c r="CY138" s="9">
        <f t="shared" si="151"/>
        <v>0</v>
      </c>
      <c r="CZ138" s="9">
        <v>0</v>
      </c>
      <c r="DA138" s="9">
        <v>0</v>
      </c>
      <c r="DB138" s="9">
        <f t="shared" si="152"/>
        <v>0</v>
      </c>
      <c r="DC138" s="9">
        <v>0.24187982879274497</v>
      </c>
      <c r="DD138" s="9">
        <v>1.7151101083736562</v>
      </c>
      <c r="DE138" s="9">
        <v>1.1425066160519262</v>
      </c>
      <c r="DF138" s="9">
        <v>1.4680212329640916</v>
      </c>
      <c r="DG138" s="9">
        <v>1.8496271366667394</v>
      </c>
      <c r="DH138" s="9">
        <v>0</v>
      </c>
      <c r="DI138" s="9">
        <v>0</v>
      </c>
      <c r="DJ138" s="9">
        <v>0</v>
      </c>
      <c r="DK138" s="9">
        <v>0</v>
      </c>
      <c r="DL138" s="9">
        <v>0</v>
      </c>
      <c r="DM138" s="9">
        <v>1.001015629743971</v>
      </c>
      <c r="DN138" s="9">
        <v>8.3034135652495156</v>
      </c>
      <c r="DO138" s="9">
        <v>5.3060585617339395</v>
      </c>
      <c r="DP138" s="9">
        <v>2.7680330062091425</v>
      </c>
      <c r="DQ138" s="9">
        <v>6.1456598335175165</v>
      </c>
      <c r="DR138" s="9">
        <v>0</v>
      </c>
      <c r="DS138" s="9">
        <v>0</v>
      </c>
      <c r="DT138" s="9">
        <v>0</v>
      </c>
      <c r="DU138" s="9">
        <v>0</v>
      </c>
      <c r="DV138" s="9">
        <v>0</v>
      </c>
      <c r="DW138" s="9">
        <v>0.33260621833298576</v>
      </c>
      <c r="DX138" s="9">
        <v>1.4212856519806429</v>
      </c>
      <c r="DY138" s="9">
        <v>1.1867749508788501</v>
      </c>
      <c r="DZ138" s="9">
        <v>1.2302564110919936</v>
      </c>
      <c r="EA138" s="9">
        <v>1.4254739411081609</v>
      </c>
      <c r="EB138" s="9">
        <v>0.33902384361734739</v>
      </c>
      <c r="EC138" s="9">
        <v>1.4915024941160699</v>
      </c>
      <c r="ED138" s="9">
        <v>1.3437607487402692</v>
      </c>
      <c r="EE138" s="9">
        <v>1.2772533397668246</v>
      </c>
      <c r="EF138" s="9">
        <v>1.4254739411081609</v>
      </c>
      <c r="EG138" s="9">
        <v>0.33902384361734739</v>
      </c>
      <c r="EH138" s="9">
        <v>1.5901744885064271</v>
      </c>
      <c r="EI138" s="9">
        <v>1.3526375435457789</v>
      </c>
      <c r="EJ138" s="9">
        <v>1.2909977836749966</v>
      </c>
      <c r="EK138" s="9">
        <v>1.4254739411081609</v>
      </c>
      <c r="EL138" s="9">
        <v>0</v>
      </c>
      <c r="EM138" s="9">
        <v>0</v>
      </c>
      <c r="EN138" s="9">
        <v>0</v>
      </c>
      <c r="EO138" s="9">
        <v>0</v>
      </c>
      <c r="EP138" s="9">
        <v>0</v>
      </c>
      <c r="EQ138" s="9">
        <v>1.001015629743971</v>
      </c>
      <c r="ER138" s="9">
        <v>8.3034135652495156</v>
      </c>
      <c r="ES138" s="9">
        <v>5.3060585617338738</v>
      </c>
      <c r="ET138" s="9">
        <v>2.7680330062091425</v>
      </c>
      <c r="EU138" s="9">
        <v>6.1456598335175165</v>
      </c>
      <c r="EV138" s="9">
        <v>0</v>
      </c>
      <c r="EW138" s="9">
        <v>0</v>
      </c>
      <c r="EX138" s="9">
        <v>0</v>
      </c>
      <c r="EY138" s="9">
        <v>0</v>
      </c>
      <c r="EZ138" s="9">
        <v>0</v>
      </c>
      <c r="FA138" s="9">
        <v>0</v>
      </c>
      <c r="FB138" s="9">
        <v>0</v>
      </c>
      <c r="FC138" s="9">
        <v>0</v>
      </c>
      <c r="FD138" s="9">
        <v>0</v>
      </c>
      <c r="FE138" s="9">
        <v>0</v>
      </c>
      <c r="FF138" s="9">
        <v>1.001015629743971</v>
      </c>
      <c r="FG138" s="9">
        <v>8.3034135652495156</v>
      </c>
      <c r="FH138" s="9">
        <v>5.3060585617338738</v>
      </c>
      <c r="FI138" s="9">
        <v>2.7680330062091425</v>
      </c>
      <c r="FJ138" s="9">
        <v>6.1456598335175165</v>
      </c>
      <c r="FK138" s="9">
        <v>0</v>
      </c>
      <c r="FL138" s="9">
        <v>0</v>
      </c>
      <c r="FM138" s="9">
        <v>0</v>
      </c>
      <c r="FN138" s="9">
        <v>0</v>
      </c>
      <c r="FO138" s="9">
        <v>0</v>
      </c>
      <c r="FP138" s="9">
        <v>0</v>
      </c>
      <c r="FQ138" s="9">
        <v>0</v>
      </c>
      <c r="FR138" s="9">
        <f t="shared" si="153"/>
        <v>0</v>
      </c>
      <c r="FS138" s="10">
        <v>0</v>
      </c>
      <c r="FT138" s="10">
        <v>0</v>
      </c>
      <c r="FU138" s="10">
        <v>0</v>
      </c>
      <c r="FV138" s="9">
        <v>0</v>
      </c>
      <c r="FW138" s="9">
        <v>0</v>
      </c>
      <c r="FX138" s="9">
        <f t="shared" si="154"/>
        <v>0</v>
      </c>
    </row>
    <row r="139" spans="1:180" x14ac:dyDescent="0.35">
      <c r="A139" s="7">
        <v>92</v>
      </c>
      <c r="B139" s="7" t="s">
        <v>115</v>
      </c>
      <c r="C139" s="8">
        <v>9988.94</v>
      </c>
      <c r="D139" s="10">
        <v>272.54000000000002</v>
      </c>
      <c r="E139" s="12">
        <f t="shared" si="124"/>
        <v>2.7284176298986682</v>
      </c>
      <c r="F139" s="10">
        <f t="shared" si="125"/>
        <v>471.80707211341797</v>
      </c>
      <c r="G139" s="12">
        <v>38.81521353573109</v>
      </c>
      <c r="H139" s="12">
        <v>232.09454927840207</v>
      </c>
      <c r="I139" s="12">
        <v>72.51696783604342</v>
      </c>
      <c r="J139" s="12">
        <v>50.523151396434393</v>
      </c>
      <c r="K139" s="12">
        <v>77.857190066806993</v>
      </c>
      <c r="L139" s="9">
        <v>5.13</v>
      </c>
      <c r="M139" s="9">
        <v>177.4</v>
      </c>
      <c r="N139" s="9">
        <f t="shared" si="126"/>
        <v>2.8917700112739571</v>
      </c>
      <c r="O139" s="9">
        <v>37.619999999999997</v>
      </c>
      <c r="P139" s="9">
        <v>835.26</v>
      </c>
      <c r="Q139" s="9">
        <f t="shared" si="127"/>
        <v>4.5039867825587239</v>
      </c>
      <c r="R139" s="9">
        <v>49.9</v>
      </c>
      <c r="S139" s="9">
        <v>2680.3</v>
      </c>
      <c r="T139" s="9">
        <f t="shared" si="128"/>
        <v>1.8617318956833189</v>
      </c>
      <c r="U139" s="9">
        <v>0</v>
      </c>
      <c r="V139" s="9">
        <v>0</v>
      </c>
      <c r="W139" s="9">
        <f t="shared" si="129"/>
        <v>0</v>
      </c>
      <c r="X139" s="9">
        <v>0</v>
      </c>
      <c r="Y139" s="9">
        <v>0</v>
      </c>
      <c r="Z139" s="9">
        <f t="shared" si="130"/>
        <v>0</v>
      </c>
      <c r="AA139" s="9">
        <v>0</v>
      </c>
      <c r="AB139" s="9">
        <v>0</v>
      </c>
      <c r="AC139" s="9">
        <f t="shared" si="131"/>
        <v>0</v>
      </c>
      <c r="AD139" s="9">
        <v>0</v>
      </c>
      <c r="AE139" s="9">
        <v>0</v>
      </c>
      <c r="AF139" s="9">
        <f t="shared" si="132"/>
        <v>0</v>
      </c>
      <c r="AG139" s="9">
        <v>0</v>
      </c>
      <c r="AH139" s="9">
        <v>0</v>
      </c>
      <c r="AI139" s="9">
        <f t="shared" si="133"/>
        <v>0</v>
      </c>
      <c r="AJ139" s="9">
        <v>0</v>
      </c>
      <c r="AK139" s="9">
        <v>0</v>
      </c>
      <c r="AL139" s="9">
        <f t="shared" si="134"/>
        <v>0</v>
      </c>
      <c r="AM139" s="9">
        <v>0</v>
      </c>
      <c r="AN139" s="9">
        <v>0</v>
      </c>
      <c r="AO139" s="9">
        <f t="shared" si="135"/>
        <v>0</v>
      </c>
      <c r="AP139" s="9">
        <v>0</v>
      </c>
      <c r="AQ139" s="9">
        <v>0</v>
      </c>
      <c r="AR139" s="9">
        <f t="shared" si="136"/>
        <v>0</v>
      </c>
      <c r="AS139" s="9">
        <v>0</v>
      </c>
      <c r="AT139" s="9">
        <v>0</v>
      </c>
      <c r="AU139" s="9">
        <v>0</v>
      </c>
      <c r="AV139" s="9">
        <v>31.122673564655877</v>
      </c>
      <c r="AW139" s="9">
        <v>19.625739840526666</v>
      </c>
      <c r="AX139" s="9">
        <v>27.977623797033971</v>
      </c>
      <c r="AY139" s="9">
        <v>0</v>
      </c>
      <c r="AZ139" s="9">
        <v>0</v>
      </c>
      <c r="BA139" s="9">
        <v>0</v>
      </c>
      <c r="BB139" s="9">
        <v>0</v>
      </c>
      <c r="BC139" s="9">
        <v>0</v>
      </c>
      <c r="BD139" s="9">
        <v>0</v>
      </c>
      <c r="BE139" s="9">
        <v>0</v>
      </c>
      <c r="BF139" s="9">
        <v>0</v>
      </c>
      <c r="BG139" s="9">
        <v>21.28</v>
      </c>
      <c r="BH139" s="9">
        <v>2095.4700000000003</v>
      </c>
      <c r="BI139" s="9">
        <f t="shared" si="137"/>
        <v>1.0155239635976654</v>
      </c>
      <c r="BJ139" s="9">
        <v>1.1299999999999999</v>
      </c>
      <c r="BK139" s="9">
        <v>39.56</v>
      </c>
      <c r="BL139" s="9">
        <f t="shared" si="138"/>
        <v>2.8564206268958539</v>
      </c>
      <c r="BM139" s="9">
        <v>14.54</v>
      </c>
      <c r="BN139" s="9">
        <v>146.31</v>
      </c>
      <c r="BO139" s="9">
        <f t="shared" si="139"/>
        <v>9.937803294374957</v>
      </c>
      <c r="BP139" s="10">
        <v>2</v>
      </c>
      <c r="BQ139" s="10">
        <v>16</v>
      </c>
      <c r="BR139" s="9">
        <f t="shared" si="140"/>
        <v>12.5</v>
      </c>
      <c r="BS139" s="9">
        <v>83.02</v>
      </c>
      <c r="BT139" s="9">
        <v>126.72999999999999</v>
      </c>
      <c r="BU139" s="9">
        <f t="shared" si="141"/>
        <v>65.509350587863963</v>
      </c>
      <c r="BV139" s="9">
        <v>124.64</v>
      </c>
      <c r="BW139" s="9">
        <v>425.84999999999997</v>
      </c>
      <c r="BX139" s="9">
        <f t="shared" si="142"/>
        <v>29.268521779969475</v>
      </c>
      <c r="BY139" s="9">
        <v>0</v>
      </c>
      <c r="BZ139" s="9">
        <v>17.73</v>
      </c>
      <c r="CA139" s="9">
        <f t="shared" si="143"/>
        <v>0</v>
      </c>
      <c r="CB139" s="10">
        <v>0</v>
      </c>
      <c r="CC139" s="10">
        <v>0</v>
      </c>
      <c r="CD139" s="10">
        <f t="shared" si="144"/>
        <v>0</v>
      </c>
      <c r="CE139" s="10">
        <v>0</v>
      </c>
      <c r="CF139" s="10">
        <v>0</v>
      </c>
      <c r="CG139" s="10">
        <f t="shared" si="145"/>
        <v>0</v>
      </c>
      <c r="CH139" s="9">
        <v>1.3403151060463938</v>
      </c>
      <c r="CI139" s="9">
        <v>27.100646062380253</v>
      </c>
      <c r="CJ139" s="9">
        <f t="shared" si="146"/>
        <v>4.9456942943768096</v>
      </c>
      <c r="CK139" s="9">
        <v>1.4521044149118267</v>
      </c>
      <c r="CL139" s="9">
        <v>40.054251066965406</v>
      </c>
      <c r="CM139" s="9">
        <f t="shared" si="147"/>
        <v>3.6253440676848516</v>
      </c>
      <c r="CN139" s="9">
        <v>0.81700322402358017</v>
      </c>
      <c r="CO139" s="9">
        <v>22.472160417451438</v>
      </c>
      <c r="CP139" s="9">
        <f t="shared" si="148"/>
        <v>3.6356238512302159</v>
      </c>
      <c r="CQ139" s="9">
        <v>11.349728335316579</v>
      </c>
      <c r="CR139" s="9">
        <v>376.69231724602281</v>
      </c>
      <c r="CS139" s="9">
        <f t="shared" si="149"/>
        <v>3.0129970311828576</v>
      </c>
      <c r="CT139" s="9">
        <v>0</v>
      </c>
      <c r="CU139" s="9">
        <v>0</v>
      </c>
      <c r="CV139" s="9">
        <f t="shared" si="150"/>
        <v>0</v>
      </c>
      <c r="CW139" s="9">
        <v>0.05</v>
      </c>
      <c r="CX139" s="9">
        <v>110.78</v>
      </c>
      <c r="CY139" s="9">
        <f t="shared" si="151"/>
        <v>4.5134500812421013E-2</v>
      </c>
      <c r="CZ139" s="9">
        <v>0.22993405962864061</v>
      </c>
      <c r="DA139" s="9">
        <v>0.33736836907053996</v>
      </c>
      <c r="DB139" s="9">
        <f t="shared" si="152"/>
        <v>68.155191982614099</v>
      </c>
      <c r="DC139" s="9">
        <v>0.35778934244900729</v>
      </c>
      <c r="DD139" s="9">
        <v>0.23765582997382581</v>
      </c>
      <c r="DE139" s="9">
        <v>0.53568834717689628</v>
      </c>
      <c r="DF139" s="9">
        <v>0.73306895914403114</v>
      </c>
      <c r="DG139" s="9">
        <v>1.7492451424903015</v>
      </c>
      <c r="DH139" s="9">
        <v>0</v>
      </c>
      <c r="DI139" s="9">
        <v>0</v>
      </c>
      <c r="DJ139" s="9">
        <v>0</v>
      </c>
      <c r="DK139" s="9">
        <v>0</v>
      </c>
      <c r="DL139" s="9">
        <v>0</v>
      </c>
      <c r="DM139" s="9">
        <v>38.815217880697432</v>
      </c>
      <c r="DN139" s="9">
        <v>232.09455512735718</v>
      </c>
      <c r="DO139" s="9">
        <v>72.51696783607801</v>
      </c>
      <c r="DP139" s="9">
        <v>50.523151396437356</v>
      </c>
      <c r="DQ139" s="9">
        <v>77.857190066846655</v>
      </c>
      <c r="DR139" s="9">
        <v>0</v>
      </c>
      <c r="DS139" s="9">
        <v>0</v>
      </c>
      <c r="DT139" s="9">
        <v>0</v>
      </c>
      <c r="DU139" s="9">
        <v>0</v>
      </c>
      <c r="DV139" s="9">
        <v>0</v>
      </c>
      <c r="DW139" s="9">
        <v>18.927992423932782</v>
      </c>
      <c r="DX139" s="9">
        <v>5.548461119434287</v>
      </c>
      <c r="DY139" s="9">
        <v>5.6702221049478716</v>
      </c>
      <c r="DZ139" s="9">
        <v>7.8956143073001295</v>
      </c>
      <c r="EA139" s="9">
        <v>7.5077693395304372</v>
      </c>
      <c r="EB139" s="9">
        <v>19.143885199402888</v>
      </c>
      <c r="EC139" s="9">
        <v>6.3865200748361302</v>
      </c>
      <c r="ED139" s="9">
        <v>6.2740308375425027</v>
      </c>
      <c r="EE139" s="9">
        <v>8.3723428150372872</v>
      </c>
      <c r="EF139" s="9">
        <v>7.902698149977625</v>
      </c>
      <c r="EG139" s="9">
        <v>19.188969324801846</v>
      </c>
      <c r="EH139" s="9">
        <v>6.558357667593647</v>
      </c>
      <c r="EI139" s="9">
        <v>6.2339684514247047</v>
      </c>
      <c r="EJ139" s="9">
        <v>8.3932826452880533</v>
      </c>
      <c r="EK139" s="9">
        <v>8.0269767259170486</v>
      </c>
      <c r="EL139" s="9">
        <v>0</v>
      </c>
      <c r="EM139" s="9">
        <v>0</v>
      </c>
      <c r="EN139" s="9">
        <v>0</v>
      </c>
      <c r="EO139" s="9">
        <v>0</v>
      </c>
      <c r="EP139" s="9">
        <v>0</v>
      </c>
      <c r="EQ139" s="9">
        <v>5.7352444793256145</v>
      </c>
      <c r="ER139" s="9">
        <v>16.967388057227289</v>
      </c>
      <c r="ES139" s="9">
        <v>10.44253171037823</v>
      </c>
      <c r="ET139" s="9">
        <v>6.6207783159429843</v>
      </c>
      <c r="EU139" s="9">
        <v>5.2576267226414028</v>
      </c>
      <c r="EV139" s="9">
        <v>33.079971578229504</v>
      </c>
      <c r="EW139" s="9">
        <v>215.12716103312235</v>
      </c>
      <c r="EX139" s="9">
        <v>62.074436125666359</v>
      </c>
      <c r="EY139" s="9">
        <v>43.902373080492303</v>
      </c>
      <c r="EZ139" s="9">
        <v>72.59956334448141</v>
      </c>
      <c r="FA139" s="9">
        <v>0</v>
      </c>
      <c r="FB139" s="9">
        <v>0</v>
      </c>
      <c r="FC139" s="9">
        <v>0</v>
      </c>
      <c r="FD139" s="9">
        <v>0</v>
      </c>
      <c r="FE139" s="9">
        <v>0</v>
      </c>
      <c r="FF139" s="9">
        <v>24.581029366830755</v>
      </c>
      <c r="FG139" s="9">
        <v>64.204536581616722</v>
      </c>
      <c r="FH139" s="9">
        <v>40.36024985183429</v>
      </c>
      <c r="FI139" s="9">
        <v>29.460243240561752</v>
      </c>
      <c r="FJ139" s="9">
        <v>46.808296049861198</v>
      </c>
      <c r="FK139" s="9">
        <v>14.234186690724366</v>
      </c>
      <c r="FL139" s="9">
        <v>167.89001250873289</v>
      </c>
      <c r="FM139" s="9">
        <v>32.156717984210296</v>
      </c>
      <c r="FN139" s="9">
        <v>21.062908155873501</v>
      </c>
      <c r="FO139" s="9">
        <v>31.048894017261517</v>
      </c>
      <c r="FP139" s="9">
        <v>0</v>
      </c>
      <c r="FQ139" s="9">
        <v>0</v>
      </c>
      <c r="FR139" s="9">
        <f t="shared" si="153"/>
        <v>0</v>
      </c>
      <c r="FS139" s="10">
        <v>0</v>
      </c>
      <c r="FT139" s="10">
        <v>0</v>
      </c>
      <c r="FU139" s="10">
        <v>0</v>
      </c>
      <c r="FV139" s="9">
        <v>0</v>
      </c>
      <c r="FW139" s="9">
        <v>0</v>
      </c>
      <c r="FX139" s="9">
        <f t="shared" si="154"/>
        <v>0</v>
      </c>
    </row>
    <row r="140" spans="1:180" x14ac:dyDescent="0.35">
      <c r="D140" s="16"/>
      <c r="AE140" s="16"/>
      <c r="BS140" s="16"/>
      <c r="BV140" s="16"/>
      <c r="BY140" s="16"/>
    </row>
    <row r="142" spans="1:180" x14ac:dyDescent="0.35">
      <c r="BS142" s="16"/>
    </row>
  </sheetData>
  <autoFilter ref="A1:FX139">
    <sortState ref="A2:GC139">
      <sortCondition descending="1" ref="AS2:AS139"/>
    </sortState>
  </autoFilter>
  <sortState ref="A2:DI142">
    <sortCondition ref="A2:A142"/>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topLeftCell="A4" workbookViewId="0">
      <selection activeCell="E7" sqref="E7"/>
    </sheetView>
  </sheetViews>
  <sheetFormatPr defaultRowHeight="14.5" x14ac:dyDescent="0.35"/>
  <cols>
    <col min="1" max="1" width="33.7265625" style="14" customWidth="1"/>
    <col min="2" max="2" width="53.54296875" style="2" customWidth="1"/>
    <col min="3" max="3" width="13" style="15" customWidth="1"/>
    <col min="4" max="4" width="53.54296875" style="2" customWidth="1"/>
    <col min="5" max="5" width="50.54296875" style="2" customWidth="1"/>
    <col min="6" max="6" width="56.26953125" customWidth="1"/>
  </cols>
  <sheetData>
    <row r="1" spans="1:11" s="3" customFormat="1" ht="26.25" customHeight="1" x14ac:dyDescent="0.35">
      <c r="A1" s="33" t="s">
        <v>4</v>
      </c>
      <c r="B1" s="34" t="s">
        <v>5</v>
      </c>
      <c r="C1" s="35" t="s">
        <v>177</v>
      </c>
      <c r="D1" s="34" t="s">
        <v>17</v>
      </c>
      <c r="E1" s="34" t="s">
        <v>237</v>
      </c>
    </row>
    <row r="2" spans="1:11" s="24" customFormat="1" ht="43.5" x14ac:dyDescent="0.35">
      <c r="A2" s="26" t="s">
        <v>23</v>
      </c>
      <c r="B2" s="26" t="s">
        <v>236</v>
      </c>
      <c r="C2" s="27">
        <v>2021</v>
      </c>
      <c r="D2" s="26" t="s">
        <v>433</v>
      </c>
      <c r="E2" s="26" t="s">
        <v>238</v>
      </c>
    </row>
    <row r="3" spans="1:11" s="24" customFormat="1" ht="50.25" customHeight="1" x14ac:dyDescent="0.35">
      <c r="A3" s="28" t="s">
        <v>18</v>
      </c>
      <c r="B3" s="26" t="s">
        <v>178</v>
      </c>
      <c r="C3" s="29" t="s">
        <v>179</v>
      </c>
      <c r="D3" s="26" t="s">
        <v>16</v>
      </c>
      <c r="E3" s="26" t="s">
        <v>181</v>
      </c>
    </row>
    <row r="4" spans="1:11" s="24" customFormat="1" ht="43.5" x14ac:dyDescent="0.35">
      <c r="A4" s="26" t="s">
        <v>2</v>
      </c>
      <c r="B4" s="26" t="s">
        <v>174</v>
      </c>
      <c r="C4" s="29">
        <v>2022</v>
      </c>
      <c r="D4" s="26" t="s">
        <v>173</v>
      </c>
      <c r="E4" s="26" t="s">
        <v>175</v>
      </c>
    </row>
    <row r="5" spans="1:11" s="24" customFormat="1" ht="43.5" x14ac:dyDescent="0.35">
      <c r="A5" s="26" t="s">
        <v>19</v>
      </c>
      <c r="B5" s="26" t="s">
        <v>176</v>
      </c>
      <c r="C5" s="30">
        <v>2019</v>
      </c>
      <c r="D5" s="26" t="s">
        <v>180</v>
      </c>
      <c r="E5" s="26" t="s">
        <v>343</v>
      </c>
    </row>
    <row r="6" spans="1:11" s="24" customFormat="1" ht="30.75" customHeight="1" x14ac:dyDescent="0.35">
      <c r="A6" s="26" t="s">
        <v>185</v>
      </c>
      <c r="B6" s="26" t="s">
        <v>189</v>
      </c>
      <c r="C6" s="30">
        <v>2022</v>
      </c>
      <c r="D6" s="26" t="s">
        <v>190</v>
      </c>
      <c r="E6" s="26" t="s">
        <v>343</v>
      </c>
    </row>
    <row r="7" spans="1:11" s="24" customFormat="1" ht="136.5" customHeight="1" x14ac:dyDescent="0.35">
      <c r="A7" s="26" t="s">
        <v>20</v>
      </c>
      <c r="B7" s="26" t="s">
        <v>272</v>
      </c>
      <c r="C7" s="29">
        <v>2022</v>
      </c>
      <c r="D7" s="26" t="s">
        <v>273</v>
      </c>
      <c r="E7" s="26" t="s">
        <v>343</v>
      </c>
    </row>
    <row r="8" spans="1:11" s="24" customFormat="1" ht="145" x14ac:dyDescent="0.35">
      <c r="A8" s="26" t="s">
        <v>227</v>
      </c>
      <c r="B8" s="26" t="s">
        <v>229</v>
      </c>
      <c r="C8" s="27" t="s">
        <v>192</v>
      </c>
      <c r="D8" s="26" t="s">
        <v>240</v>
      </c>
      <c r="E8" s="26" t="s">
        <v>344</v>
      </c>
      <c r="F8" s="32" t="s">
        <v>435</v>
      </c>
    </row>
    <row r="9" spans="1:11" s="24" customFormat="1" ht="43.5" x14ac:dyDescent="0.35">
      <c r="A9" s="26" t="s">
        <v>228</v>
      </c>
      <c r="B9" s="26" t="s">
        <v>229</v>
      </c>
      <c r="C9" s="27" t="s">
        <v>192</v>
      </c>
      <c r="D9" s="26" t="s">
        <v>239</v>
      </c>
      <c r="E9" s="26" t="s">
        <v>344</v>
      </c>
      <c r="K9" s="25"/>
    </row>
    <row r="10" spans="1:11" s="24" customFormat="1" ht="43.5" x14ac:dyDescent="0.35">
      <c r="A10" s="26" t="s">
        <v>3</v>
      </c>
      <c r="B10" s="26" t="s">
        <v>191</v>
      </c>
      <c r="C10" s="27" t="s">
        <v>192</v>
      </c>
      <c r="D10" s="26" t="s">
        <v>193</v>
      </c>
      <c r="E10" s="26" t="s">
        <v>436</v>
      </c>
      <c r="K10" s="25"/>
    </row>
    <row r="11" spans="1:11" s="24" customFormat="1" ht="58" x14ac:dyDescent="0.35">
      <c r="A11" s="26" t="s">
        <v>6</v>
      </c>
      <c r="B11" s="26" t="s">
        <v>268</v>
      </c>
      <c r="C11" s="27">
        <v>2008</v>
      </c>
      <c r="D11" s="26" t="s">
        <v>345</v>
      </c>
      <c r="E11" s="26" t="s">
        <v>346</v>
      </c>
      <c r="K11" s="25"/>
    </row>
    <row r="12" spans="1:11" s="24" customFormat="1" ht="58" x14ac:dyDescent="0.35">
      <c r="A12" s="26" t="s">
        <v>7</v>
      </c>
      <c r="B12" s="26" t="s">
        <v>313</v>
      </c>
      <c r="C12" s="27" t="s">
        <v>312</v>
      </c>
      <c r="D12" s="26" t="s">
        <v>314</v>
      </c>
      <c r="E12" s="26" t="s">
        <v>315</v>
      </c>
      <c r="K12" s="25"/>
    </row>
    <row r="13" spans="1:11" s="24" customFormat="1" ht="43.5" x14ac:dyDescent="0.35">
      <c r="A13" s="26" t="s">
        <v>8</v>
      </c>
      <c r="B13" s="26" t="s">
        <v>212</v>
      </c>
      <c r="C13" s="27">
        <v>2020</v>
      </c>
      <c r="D13" s="26" t="s">
        <v>216</v>
      </c>
      <c r="E13" s="26" t="s">
        <v>217</v>
      </c>
    </row>
    <row r="14" spans="1:11" s="24" customFormat="1" ht="43.5" x14ac:dyDescent="0.35">
      <c r="A14" s="26" t="s">
        <v>9</v>
      </c>
      <c r="B14" s="26" t="s">
        <v>205</v>
      </c>
      <c r="C14" s="27">
        <v>2020</v>
      </c>
      <c r="D14" s="26" t="s">
        <v>218</v>
      </c>
      <c r="E14" s="26" t="s">
        <v>219</v>
      </c>
    </row>
    <row r="15" spans="1:11" s="24" customFormat="1" ht="43.5" x14ac:dyDescent="0.35">
      <c r="A15" s="26" t="s">
        <v>10</v>
      </c>
      <c r="B15" s="26" t="s">
        <v>203</v>
      </c>
      <c r="C15" s="27">
        <v>2020</v>
      </c>
      <c r="D15" s="26" t="s">
        <v>220</v>
      </c>
      <c r="E15" s="26" t="s">
        <v>204</v>
      </c>
    </row>
    <row r="16" spans="1:11" s="24" customFormat="1" ht="29" x14ac:dyDescent="0.35">
      <c r="A16" s="26" t="s">
        <v>322</v>
      </c>
      <c r="B16" s="26" t="s">
        <v>271</v>
      </c>
      <c r="C16" s="27" t="s">
        <v>323</v>
      </c>
      <c r="D16" s="26" t="s">
        <v>324</v>
      </c>
      <c r="E16" s="26" t="s">
        <v>341</v>
      </c>
    </row>
    <row r="17" spans="1:5" s="24" customFormat="1" ht="43.5" x14ac:dyDescent="0.35">
      <c r="A17" s="26" t="s">
        <v>11</v>
      </c>
      <c r="B17" s="26" t="s">
        <v>269</v>
      </c>
      <c r="C17" s="27" t="s">
        <v>192</v>
      </c>
      <c r="D17" s="26" t="s">
        <v>270</v>
      </c>
      <c r="E17" s="26" t="s">
        <v>308</v>
      </c>
    </row>
    <row r="18" spans="1:5" s="24" customFormat="1" ht="43.5" x14ac:dyDescent="0.35">
      <c r="A18" s="26" t="s">
        <v>291</v>
      </c>
      <c r="B18" s="26" t="s">
        <v>292</v>
      </c>
      <c r="C18" s="27" t="s">
        <v>293</v>
      </c>
      <c r="D18" s="26" t="s">
        <v>294</v>
      </c>
      <c r="E18" s="26" t="s">
        <v>301</v>
      </c>
    </row>
    <row r="19" spans="1:5" s="24" customFormat="1" ht="29" x14ac:dyDescent="0.35">
      <c r="A19" s="26" t="s">
        <v>12</v>
      </c>
      <c r="B19" s="26" t="s">
        <v>242</v>
      </c>
      <c r="C19" s="27">
        <v>2020</v>
      </c>
      <c r="D19" s="26" t="s">
        <v>241</v>
      </c>
      <c r="E19" s="26" t="s">
        <v>276</v>
      </c>
    </row>
    <row r="20" spans="1:5" s="24" customFormat="1" ht="43.5" x14ac:dyDescent="0.35">
      <c r="A20" s="26" t="s">
        <v>13</v>
      </c>
      <c r="B20" s="26" t="s">
        <v>242</v>
      </c>
      <c r="C20" s="27">
        <v>2020</v>
      </c>
      <c r="D20" s="26" t="s">
        <v>278</v>
      </c>
      <c r="E20" s="26" t="s">
        <v>277</v>
      </c>
    </row>
    <row r="21" spans="1:5" s="23" customFormat="1" ht="58" x14ac:dyDescent="0.35">
      <c r="A21" s="26" t="s">
        <v>14</v>
      </c>
      <c r="B21" s="26" t="s">
        <v>265</v>
      </c>
      <c r="C21" s="27">
        <v>2020</v>
      </c>
      <c r="D21" s="26" t="s">
        <v>274</v>
      </c>
      <c r="E21" s="26" t="s">
        <v>275</v>
      </c>
    </row>
    <row r="22" spans="1:5" s="24" customFormat="1" ht="101.5" x14ac:dyDescent="0.35">
      <c r="A22" s="26" t="s">
        <v>15</v>
      </c>
      <c r="B22" s="26" t="s">
        <v>434</v>
      </c>
      <c r="C22" s="27">
        <v>2022</v>
      </c>
      <c r="D22" s="26" t="s">
        <v>328</v>
      </c>
      <c r="E22" s="26" t="s">
        <v>329</v>
      </c>
    </row>
    <row r="23" spans="1:5" s="24" customFormat="1" ht="43.5" x14ac:dyDescent="0.35">
      <c r="A23" s="26" t="s">
        <v>302</v>
      </c>
      <c r="B23" s="26" t="s">
        <v>303</v>
      </c>
      <c r="C23" s="27">
        <v>2017</v>
      </c>
      <c r="D23" s="26" t="s">
        <v>304</v>
      </c>
      <c r="E23" s="26" t="s">
        <v>342</v>
      </c>
    </row>
    <row r="24" spans="1:5" s="24" customFormat="1" ht="58" x14ac:dyDescent="0.35">
      <c r="A24" s="26" t="s">
        <v>309</v>
      </c>
      <c r="B24" s="26" t="s">
        <v>310</v>
      </c>
      <c r="C24" s="27">
        <v>2018</v>
      </c>
      <c r="D24" s="26" t="s">
        <v>311</v>
      </c>
      <c r="E24" s="26" t="s">
        <v>353</v>
      </c>
    </row>
    <row r="25" spans="1:5" s="24" customFormat="1" ht="29" x14ac:dyDescent="0.35">
      <c r="A25" s="26" t="s">
        <v>21</v>
      </c>
      <c r="B25" s="26" t="s">
        <v>389</v>
      </c>
      <c r="C25" s="27">
        <v>2018</v>
      </c>
      <c r="D25" s="26" t="s">
        <v>390</v>
      </c>
      <c r="E25" s="26" t="s">
        <v>391</v>
      </c>
    </row>
    <row r="26" spans="1:5" s="24" customFormat="1" ht="87" x14ac:dyDescent="0.35">
      <c r="A26" s="26" t="s">
        <v>22</v>
      </c>
      <c r="B26" s="26" t="s">
        <v>393</v>
      </c>
      <c r="C26" s="27">
        <v>2020</v>
      </c>
      <c r="D26" s="26" t="s">
        <v>394</v>
      </c>
      <c r="E26" s="26" t="s">
        <v>395</v>
      </c>
    </row>
    <row r="27" spans="1:5" s="24" customFormat="1" ht="43.5" x14ac:dyDescent="0.35">
      <c r="A27" s="26" t="s">
        <v>258</v>
      </c>
      <c r="B27" s="26" t="s">
        <v>262</v>
      </c>
      <c r="C27" s="27">
        <v>2022</v>
      </c>
      <c r="D27" s="26" t="s">
        <v>264</v>
      </c>
      <c r="E27" s="26" t="s">
        <v>263</v>
      </c>
    </row>
    <row r="28" spans="1:5" s="24" customFormat="1" ht="43.5" x14ac:dyDescent="0.35">
      <c r="A28" s="26" t="s">
        <v>290</v>
      </c>
      <c r="B28" s="26" t="s">
        <v>318</v>
      </c>
      <c r="C28" s="27">
        <v>2022</v>
      </c>
      <c r="D28" s="26" t="s">
        <v>317</v>
      </c>
      <c r="E28" s="26" t="s">
        <v>316</v>
      </c>
    </row>
    <row r="29" spans="1:5" s="24" customFormat="1" ht="87" x14ac:dyDescent="0.35">
      <c r="A29" s="31" t="s">
        <v>392</v>
      </c>
      <c r="B29" s="26" t="s">
        <v>429</v>
      </c>
      <c r="C29" s="27" t="s">
        <v>431</v>
      </c>
      <c r="D29" s="26" t="s">
        <v>430</v>
      </c>
      <c r="E29" s="26" t="s">
        <v>432</v>
      </c>
    </row>
  </sheetData>
  <hyperlinks>
    <hyperlink ref="E12" r:id="rId1" display="https://erdms.nature.scot/documents/A3732096/details"/>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71FFD1B571BE2883E0537D20C80A46C7" version="1.0.0">
  <systemFields>
    <field name="Objective-Id">
      <value order="0">A3836907</value>
    </field>
    <field name="Objective-Title">
      <value order="0">Beavers in Scotland ER Addendum Electronic appendix - catchment scale analysis results - 2022</value>
    </field>
    <field name="Objective-Description">
      <value order="0"/>
    </field>
    <field name="Objective-CreationStamp">
      <value order="0">2022-10-02T19:47:23Z</value>
    </field>
    <field name="Objective-IsApproved">
      <value order="0">false</value>
    </field>
    <field name="Objective-IsPublished">
      <value order="0">true</value>
    </field>
    <field name="Objective-DatePublished">
      <value order="0">2022-10-02T19:47:33Z</value>
    </field>
    <field name="Objective-ModificationStamp">
      <value order="0">2022-10-02T19:47:33Z</value>
    </field>
    <field name="Objective-Owner">
      <value order="0">Jenny Bryce</value>
    </field>
    <field name="Objective-Path">
      <value order="0">Objective Global Folder:NatureScot Fileplan:SPE - Species:MAM - Mammals:REIN - Reintroductions:BEAV - Beaver:Beaver Translocation Projects - Policy from November 2021</value>
    </field>
    <field name="Objective-Parent">
      <value order="0">Beaver Translocation Projects - Policy from November 2021</value>
    </field>
    <field name="Objective-State">
      <value order="0">Published</value>
    </field>
    <field name="Objective-VersionId">
      <value order="0">vA6739459</value>
    </field>
    <field name="Objective-Version">
      <value order="0">1.0</value>
    </field>
    <field name="Objective-VersionNumber">
      <value order="0">1</value>
    </field>
    <field name="Objective-VersionComment">
      <value order="0"/>
    </field>
    <field name="Objective-FileNumber">
      <value order="0">qA175792</value>
    </field>
    <field name="Objective-Classification">
      <value order="0"/>
    </field>
    <field name="Objective-Caveats">
      <value order="0"/>
    </field>
  </systemFields>
  <catalogues>
    <catalogue name="Document Type Catalogue" type="type" ori="id:cA8">
      <field name="Objective-Date of Original">
        <value order="0"/>
      </field>
      <field name="Objective-Sensitivity Review Date">
        <value order="0"/>
      </field>
      <field name="Objective-FOI Exemption">
        <value order="0">Release</value>
      </field>
      <field name="Objective-DPA Exemption">
        <value order="0">Release</value>
      </field>
      <field name="Objective-EIR Exception">
        <value order="0">Release</value>
      </field>
      <field name="Objective-Justification">
        <value order="0"/>
      </field>
      <field name="Objective-Date of Request">
        <value order="0"/>
      </field>
      <field name="Objective-Date of Release">
        <value order="0"/>
      </field>
      <field name="Objective-FOI/EIR Disclosure Date">
        <value order="0"/>
      </field>
      <field name="Objective-FOI/EIR Dissemination Date">
        <value order="0"/>
      </field>
      <field name="Objective-FOI Release Details">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71FFD1B571BE2883E0537D20C80A46C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Catchment results</vt:lpstr>
      <vt:lpstr>Data sources</vt:lpstr>
    </vt:vector>
  </TitlesOfParts>
  <Company>Scottish Natural Heritage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Duncan Blake</dc:creator>
  <cp:lastModifiedBy>Suzanne Kilbane</cp:lastModifiedBy>
  <dcterms:created xsi:type="dcterms:W3CDTF">2022-05-11T08:34:50Z</dcterms:created>
  <dcterms:modified xsi:type="dcterms:W3CDTF">2022-10-06T15:11:46Z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A3836907</vt:lpwstr>
  </property>
  <property fmtid="{D5CDD505-2E9C-101B-9397-08002B2CF9AE}" pid="4" name="Objective-Title">
    <vt:lpwstr>Beavers in Scotland ER Addendum Electronic appendix - catchment scale analysis results - 2022</vt:lpwstr>
  </property>
  <property fmtid="{D5CDD505-2E9C-101B-9397-08002B2CF9AE}" pid="5" name="Objective-Description">
    <vt:lpwstr/>
  </property>
  <property fmtid="{D5CDD505-2E9C-101B-9397-08002B2CF9AE}" pid="6" name="Objective-CreationStamp">
    <vt:filetime>2022-10-02T19:47:23Z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2022-10-02T19:47:33Z</vt:filetime>
  </property>
  <property fmtid="{D5CDD505-2E9C-101B-9397-08002B2CF9AE}" pid="10" name="Objective-ModificationStamp">
    <vt:filetime>2022-10-02T19:47:33Z</vt:filetime>
  </property>
  <property fmtid="{D5CDD505-2E9C-101B-9397-08002B2CF9AE}" pid="11" name="Objective-Owner">
    <vt:lpwstr>Jenny Bryce</vt:lpwstr>
  </property>
  <property fmtid="{D5CDD505-2E9C-101B-9397-08002B2CF9AE}" pid="12" name="Objective-Path">
    <vt:lpwstr>Objective Global Folder:NatureScot Fileplan:SPE - Species:MAM - Mammals:REIN - Reintroductions:BEAV - Beaver:Beaver Translocation Projects - Policy from November 2021</vt:lpwstr>
  </property>
  <property fmtid="{D5CDD505-2E9C-101B-9397-08002B2CF9AE}" pid="13" name="Objective-Parent">
    <vt:lpwstr>Beaver Translocation Projects - Policy from November 2021</vt:lpwstr>
  </property>
  <property fmtid="{D5CDD505-2E9C-101B-9397-08002B2CF9AE}" pid="14" name="Objective-State">
    <vt:lpwstr>Published</vt:lpwstr>
  </property>
  <property fmtid="{D5CDD505-2E9C-101B-9397-08002B2CF9AE}" pid="15" name="Objective-VersionId">
    <vt:lpwstr>vA6739459</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
  </property>
  <property fmtid="{D5CDD505-2E9C-101B-9397-08002B2CF9AE}" pid="19" name="Objective-FileNumber">
    <vt:lpwstr>qA175792</vt:lpwstr>
  </property>
  <property fmtid="{D5CDD505-2E9C-101B-9397-08002B2CF9AE}" pid="20" name="Objective-Classification">
    <vt:lpwstr/>
  </property>
  <property fmtid="{D5CDD505-2E9C-101B-9397-08002B2CF9AE}" pid="21" name="Objective-Caveats">
    <vt:lpwstr/>
  </property>
  <property fmtid="{D5CDD505-2E9C-101B-9397-08002B2CF9AE}" pid="22" name="Objective-Date of Original">
    <vt:lpwstr/>
  </property>
  <property fmtid="{D5CDD505-2E9C-101B-9397-08002B2CF9AE}" pid="23" name="Objective-Sensitivity Review Date">
    <vt:lpwstr/>
  </property>
  <property fmtid="{D5CDD505-2E9C-101B-9397-08002B2CF9AE}" pid="24" name="Objective-FOI Exemption">
    <vt:lpwstr>Release</vt:lpwstr>
  </property>
  <property fmtid="{D5CDD505-2E9C-101B-9397-08002B2CF9AE}" pid="25" name="Objective-DPA Exemption">
    <vt:lpwstr>Release</vt:lpwstr>
  </property>
  <property fmtid="{D5CDD505-2E9C-101B-9397-08002B2CF9AE}" pid="26" name="Objective-EIR Exception">
    <vt:lpwstr>Release</vt:lpwstr>
  </property>
  <property fmtid="{D5CDD505-2E9C-101B-9397-08002B2CF9AE}" pid="27" name="Objective-Justification">
    <vt:lpwstr/>
  </property>
  <property fmtid="{D5CDD505-2E9C-101B-9397-08002B2CF9AE}" pid="28" name="Objective-Date of Request">
    <vt:lpwstr/>
  </property>
  <property fmtid="{D5CDD505-2E9C-101B-9397-08002B2CF9AE}" pid="29" name="Objective-Date of Release">
    <vt:lpwstr/>
  </property>
  <property fmtid="{D5CDD505-2E9C-101B-9397-08002B2CF9AE}" pid="30" name="Objective-FOI/EIR Disclosure Date">
    <vt:lpwstr/>
  </property>
  <property fmtid="{D5CDD505-2E9C-101B-9397-08002B2CF9AE}" pid="31" name="Objective-FOI/EIR Dissemination Date">
    <vt:lpwstr/>
  </property>
  <property fmtid="{D5CDD505-2E9C-101B-9397-08002B2CF9AE}" pid="32" name="Objective-FOI Release Details">
    <vt:lpwstr/>
  </property>
  <property fmtid="{D5CDD505-2E9C-101B-9397-08002B2CF9AE}" pid="33" name="Objective-Connect Creator">
    <vt:lpwstr/>
  </property>
  <property fmtid="{D5CDD505-2E9C-101B-9397-08002B2CF9AE}" pid="34" name="Objective-Comment">
    <vt:lpwstr/>
  </property>
  <property fmtid="{D5CDD505-2E9C-101B-9397-08002B2CF9AE}" pid="35" name="Objective-Date of Original [system]">
    <vt:lpwstr/>
  </property>
  <property fmtid="{D5CDD505-2E9C-101B-9397-08002B2CF9AE}" pid="36" name="Objective-Sensitivity Review Date [system]">
    <vt:lpwstr/>
  </property>
  <property fmtid="{D5CDD505-2E9C-101B-9397-08002B2CF9AE}" pid="37" name="Objective-FOI Exemption [system]">
    <vt:lpwstr>Release</vt:lpwstr>
  </property>
  <property fmtid="{D5CDD505-2E9C-101B-9397-08002B2CF9AE}" pid="38" name="Objective-DPA Exemption [system]">
    <vt:lpwstr>Release</vt:lpwstr>
  </property>
  <property fmtid="{D5CDD505-2E9C-101B-9397-08002B2CF9AE}" pid="39" name="Objective-EIR Exception [system]">
    <vt:lpwstr>Release</vt:lpwstr>
  </property>
  <property fmtid="{D5CDD505-2E9C-101B-9397-08002B2CF9AE}" pid="40" name="Objective-Justification [system]">
    <vt:lpwstr/>
  </property>
  <property fmtid="{D5CDD505-2E9C-101B-9397-08002B2CF9AE}" pid="41" name="Objective-Date of Request [system]">
    <vt:lpwstr/>
  </property>
  <property fmtid="{D5CDD505-2E9C-101B-9397-08002B2CF9AE}" pid="42" name="Objective-Date of Release [system]">
    <vt:lpwstr/>
  </property>
  <property fmtid="{D5CDD505-2E9C-101B-9397-08002B2CF9AE}" pid="43" name="Objective-FOI/EIR Disclosure Date [system]">
    <vt:lpwstr/>
  </property>
  <property fmtid="{D5CDD505-2E9C-101B-9397-08002B2CF9AE}" pid="44" name="Objective-FOI/EIR Dissemination Date [system]">
    <vt:lpwstr/>
  </property>
  <property fmtid="{D5CDD505-2E9C-101B-9397-08002B2CF9AE}" pid="45" name="Objective-FOI Release Details [system]">
    <vt:lpwstr/>
  </property>
  <property fmtid="{D5CDD505-2E9C-101B-9397-08002B2CF9AE}" pid="46" name="Objective-Connect Creator [system]">
    <vt:lpwstr/>
  </property>
</Properties>
</file>